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ProjectList\1149\18057 - U-5713_R-5777\Final Design\Hydraulics\PERMITS_Environmental\Forms\Buffer\"/>
    </mc:Choice>
  </mc:AlternateContent>
  <xr:revisionPtr revIDLastSave="0" documentId="13_ncr:1_{90E2A19D-99B2-4447-9D1E-D0421628F2FB}" xr6:coauthVersionLast="45" xr6:coauthVersionMax="45" xr10:uidLastSave="{00000000-0000-0000-0000-000000000000}"/>
  <bookViews>
    <workbookView xWindow="1950" yWindow="1950" windowWidth="21600" windowHeight="11505" xr2:uid="{00000000-000D-0000-FFFF-FFFF00000000}"/>
  </bookViews>
  <sheets>
    <sheet name="RIPARIAN BUFFER IMPACTS SUMMARY" sheetId="10" r:id="rId1"/>
    <sheet name="Wetlands In Buffers" sheetId="8" r:id="rId2"/>
  </sheets>
  <definedNames>
    <definedName name="_xlnm.Print_Area" localSheetId="0">'RIPARIAN BUFFER IMPACTS SUMMARY'!$B$2:$Q$45</definedName>
    <definedName name="_xlnm.Print_Area" localSheetId="1">'Wetlands In Buffers'!$A$1:$Q$38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1" i="10" l="1"/>
  <c r="N20" i="10"/>
  <c r="N18" i="10"/>
  <c r="N17" i="10"/>
  <c r="N15" i="10"/>
  <c r="N14" i="10"/>
  <c r="N13" i="10"/>
  <c r="N12" i="10"/>
  <c r="N11" i="10"/>
  <c r="M35" i="10" l="1"/>
  <c r="N23" i="10"/>
  <c r="N24" i="10"/>
  <c r="N25" i="10"/>
  <c r="N26" i="10"/>
  <c r="N27" i="10"/>
  <c r="N28" i="10"/>
  <c r="N29" i="10"/>
  <c r="N30" i="10"/>
  <c r="N31" i="10"/>
  <c r="N32" i="10"/>
  <c r="N33" i="10"/>
  <c r="N34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P35" i="10" l="1"/>
  <c r="O35" i="10"/>
  <c r="N35" i="10"/>
  <c r="L35" i="10"/>
  <c r="K35" i="10"/>
  <c r="J35" i="10"/>
  <c r="I35" i="10"/>
  <c r="F26" i="8" l="1"/>
  <c r="E26" i="8"/>
</calcChain>
</file>

<file path=xl/sharedStrings.xml><?xml version="1.0" encoding="utf-8"?>
<sst xmlns="http://schemas.openxmlformats.org/spreadsheetml/2006/main" count="86" uniqueCount="58">
  <si>
    <t>SITE NO.</t>
  </si>
  <si>
    <t>STATION    (FROM/TO)</t>
  </si>
  <si>
    <t>TOTAL:</t>
  </si>
  <si>
    <t>DIVISION OF HIGHWAYS</t>
  </si>
  <si>
    <t>BUFFER REPLACEMENT</t>
  </si>
  <si>
    <t>ROAD CROSSING</t>
  </si>
  <si>
    <t>PARALLEL IMPACT</t>
  </si>
  <si>
    <t>TYPE</t>
  </si>
  <si>
    <t>ALLOWABLE</t>
  </si>
  <si>
    <r>
      <t>ZONE 1              (ft</t>
    </r>
    <r>
      <rPr>
        <vertAlign val="superscript"/>
        <sz val="10"/>
        <rFont val="Arial"/>
        <family val="2"/>
      </rPr>
      <t>2</t>
    </r>
    <r>
      <rPr>
        <sz val="10"/>
        <rFont val="Arial"/>
      </rPr>
      <t>)</t>
    </r>
  </si>
  <si>
    <r>
      <t>ZONE 2                       (ft</t>
    </r>
    <r>
      <rPr>
        <vertAlign val="superscript"/>
        <sz val="10"/>
        <rFont val="Arial"/>
        <family val="2"/>
      </rPr>
      <t>2</t>
    </r>
    <r>
      <rPr>
        <sz val="10"/>
        <rFont val="Arial"/>
      </rPr>
      <t>)</t>
    </r>
  </si>
  <si>
    <t>MITIGABLE</t>
  </si>
  <si>
    <t>BRIDGE</t>
  </si>
  <si>
    <t>WETLANDS IN BUFFER IMPACTS SUMMARY</t>
  </si>
  <si>
    <t>WETLANDS IN BUFFERS</t>
  </si>
  <si>
    <t>RIPARIAN BUFFER IMPACTS SUMMARY</t>
  </si>
  <si>
    <t>NC DEPARTMENT OF TRANSPORTATION</t>
  </si>
  <si>
    <t>OF</t>
  </si>
  <si>
    <t xml:space="preserve">SHEET            </t>
  </si>
  <si>
    <t xml:space="preserve">Revised 2018 Feb </t>
  </si>
  <si>
    <t>Site</t>
  </si>
  <si>
    <t>Station</t>
  </si>
  <si>
    <t>Structure</t>
  </si>
  <si>
    <t>No.</t>
  </si>
  <si>
    <t>(From/To)</t>
  </si>
  <si>
    <t>Size / Type</t>
  </si>
  <si>
    <t>TOTALS*:</t>
  </si>
  <si>
    <t>NOTES:</t>
  </si>
  <si>
    <t>IMPACTS</t>
  </si>
  <si>
    <r>
      <t>ZONE 1
(ft</t>
    </r>
    <r>
      <rPr>
        <vertAlign val="superscript"/>
        <sz val="18"/>
        <rFont val="Arial"/>
        <family val="2"/>
      </rPr>
      <t>2</t>
    </r>
    <r>
      <rPr>
        <sz val="18"/>
        <rFont val="Arial"/>
        <family val="2"/>
      </rPr>
      <t>)</t>
    </r>
  </si>
  <si>
    <r>
      <t>ZONE 2
(ft</t>
    </r>
    <r>
      <rPr>
        <vertAlign val="superscript"/>
        <sz val="18"/>
        <rFont val="Arial"/>
        <family val="2"/>
      </rPr>
      <t>2</t>
    </r>
    <r>
      <rPr>
        <sz val="18"/>
        <rFont val="Arial"/>
        <family val="2"/>
      </rPr>
      <t>)</t>
    </r>
  </si>
  <si>
    <r>
      <t>TOTAL
(ft</t>
    </r>
    <r>
      <rPr>
        <vertAlign val="superscript"/>
        <sz val="18"/>
        <rFont val="Arial"/>
        <family val="2"/>
      </rPr>
      <t>2</t>
    </r>
    <r>
      <rPr>
        <sz val="18"/>
        <rFont val="Arial"/>
        <family val="2"/>
      </rPr>
      <t>)</t>
    </r>
  </si>
  <si>
    <t xml:space="preserve">             </t>
  </si>
  <si>
    <t xml:space="preserve">SHEET    </t>
  </si>
  <si>
    <t>60+54 to 62+09-SRY21C-RT</t>
  </si>
  <si>
    <t>1 at 9'x6' RCBC</t>
  </si>
  <si>
    <t>X</t>
  </si>
  <si>
    <t>24+00 to 25+49-Y21RPC-</t>
  </si>
  <si>
    <t>25+14 to 26+28-Y21RPD-RT</t>
  </si>
  <si>
    <t>ROADWAY FILL</t>
  </si>
  <si>
    <t>16+72 to 18+41-SRY21A-</t>
  </si>
  <si>
    <t>1 at 10'x7' RCBC</t>
  </si>
  <si>
    <t>26+94 to 28+57-SRY21D-</t>
  </si>
  <si>
    <t>1 at 6'x6' RCBC</t>
  </si>
  <si>
    <t>29+35 to 30+63-SRY21A-</t>
  </si>
  <si>
    <t>1 at 7'x7' RCBC</t>
  </si>
  <si>
    <t>51+63 to 52+96-SRY21A-</t>
  </si>
  <si>
    <t>16+28 to 17+43-Y22RPC-</t>
  </si>
  <si>
    <t>13+45 to 14+55-SRY22A-LT</t>
  </si>
  <si>
    <t>1 at 72" RCP</t>
  </si>
  <si>
    <t>13+73 to 15+26-SR1-LT</t>
  </si>
  <si>
    <t>1 at 54" RCP</t>
  </si>
  <si>
    <t>CRAVEN COUNTY</t>
  </si>
  <si>
    <t>U-5713/R-5777A&amp;B</t>
  </si>
  <si>
    <t>50111.3.1</t>
  </si>
  <si>
    <t>22+64 to 24+26-Y21RPA-</t>
  </si>
  <si>
    <t>1 at 10'x6' RCBC</t>
  </si>
  <si>
    <t>06/03/2020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</si>
</sst>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6" x14ac:knownFonts="1">
    <font>
      <sz val="10"/>
      <name val="Arial"/>
    </font>
    <font>
      <b/>
      <sz val="18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vertAlign val="superscript"/>
      <sz val="10"/>
      <name val="Arial"/>
      <family val="2"/>
    </font>
    <font>
      <b/>
      <sz val="11"/>
      <color rgb="FFFA7D00"/>
      <name val="Calibri"/>
      <family val="2"/>
      <scheme val="minor"/>
    </font>
    <font>
      <sz val="10"/>
      <name val="Arial"/>
      <family val="2"/>
    </font>
    <font>
      <sz val="16"/>
      <name val="Bookman Old Style"/>
      <family val="1"/>
    </font>
    <font>
      <sz val="16"/>
      <name val="Arial"/>
      <family val="2"/>
    </font>
    <font>
      <sz val="14"/>
      <name val="Bookman Old Style"/>
      <family val="1"/>
    </font>
    <font>
      <sz val="11"/>
      <name val="Bookman Old Style"/>
      <family val="1"/>
    </font>
    <font>
      <sz val="10"/>
      <name val="Bookman Old Style"/>
      <family val="1"/>
    </font>
    <font>
      <sz val="18"/>
      <name val="Arial"/>
      <family val="2"/>
    </font>
    <font>
      <b/>
      <sz val="20"/>
      <name val="Arial"/>
      <family val="2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sz val="28"/>
      <name val="Arial"/>
      <family val="2"/>
    </font>
    <font>
      <sz val="24"/>
      <name val="Arial"/>
      <family val="2"/>
    </font>
    <font>
      <sz val="22"/>
      <name val="Bookman Old Style"/>
      <family val="1"/>
    </font>
    <font>
      <sz val="48"/>
      <name val="Bookman Old Style"/>
      <family val="1"/>
    </font>
    <font>
      <sz val="26"/>
      <name val="Bookman Old Style"/>
      <family val="1"/>
    </font>
    <font>
      <vertAlign val="superscript"/>
      <sz val="18"/>
      <name val="Arial"/>
      <family val="2"/>
    </font>
    <font>
      <b/>
      <sz val="24"/>
      <name val="Arial"/>
      <family val="2"/>
    </font>
    <font>
      <b/>
      <sz val="14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6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2" borderId="40" applyNumberFormat="0" applyAlignment="0" applyProtection="0"/>
    <xf numFmtId="0" fontId="7" fillId="0" borderId="0"/>
  </cellStyleXfs>
  <cellXfs count="203">
    <xf numFmtId="0" fontId="0" fillId="0" borderId="0" xfId="0"/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 applyAlignment="1">
      <alignment horizontal="center"/>
    </xf>
    <xf numFmtId="0" fontId="2" fillId="0" borderId="0" xfId="0" applyFont="1" applyBorder="1" applyAlignment="1"/>
    <xf numFmtId="0" fontId="0" fillId="0" borderId="0" xfId="0" applyBorder="1" applyAlignment="1">
      <alignment horizontal="center" wrapText="1"/>
    </xf>
    <xf numFmtId="164" fontId="0" fillId="0" borderId="0" xfId="0" applyNumberFormat="1" applyBorder="1"/>
    <xf numFmtId="164" fontId="0" fillId="0" borderId="0" xfId="0" applyNumberFormat="1" applyBorder="1" applyAlignment="1">
      <alignment horizontal="center"/>
    </xf>
    <xf numFmtId="0" fontId="11" fillId="0" borderId="11" xfId="0" applyFont="1" applyFill="1" applyBorder="1" applyAlignment="1" applyProtection="1">
      <alignment horizontal="center"/>
      <protection locked="0"/>
    </xf>
    <xf numFmtId="14" fontId="11" fillId="0" borderId="11" xfId="0" applyNumberFormat="1" applyFont="1" applyFill="1" applyBorder="1" applyAlignment="1" applyProtection="1">
      <alignment horizontal="center"/>
      <protection locked="0"/>
    </xf>
    <xf numFmtId="14" fontId="11" fillId="0" borderId="34" xfId="0" applyNumberFormat="1" applyFont="1" applyFill="1" applyBorder="1" applyAlignment="1" applyProtection="1">
      <alignment horizontal="center"/>
      <protection locked="0"/>
    </xf>
    <xf numFmtId="0" fontId="7" fillId="0" borderId="10" xfId="0" applyFont="1" applyBorder="1"/>
    <xf numFmtId="0" fontId="7" fillId="0" borderId="0" xfId="2" applyProtection="1">
      <protection locked="0"/>
    </xf>
    <xf numFmtId="0" fontId="7" fillId="0" borderId="0" xfId="2" applyAlignment="1" applyProtection="1">
      <alignment horizontal="center"/>
      <protection locked="0"/>
    </xf>
    <xf numFmtId="0" fontId="13" fillId="0" borderId="0" xfId="2" applyFont="1" applyProtection="1">
      <protection locked="0"/>
    </xf>
    <xf numFmtId="0" fontId="7" fillId="0" borderId="36" xfId="2" applyBorder="1" applyProtection="1">
      <protection locked="0"/>
    </xf>
    <xf numFmtId="0" fontId="7" fillId="0" borderId="37" xfId="2" applyBorder="1" applyProtection="1">
      <protection locked="0"/>
    </xf>
    <xf numFmtId="0" fontId="7" fillId="0" borderId="37" xfId="2" applyBorder="1" applyAlignment="1" applyProtection="1">
      <alignment horizontal="center"/>
      <protection locked="0"/>
    </xf>
    <xf numFmtId="0" fontId="7" fillId="0" borderId="41" xfId="2" applyBorder="1" applyProtection="1">
      <protection locked="0"/>
    </xf>
    <xf numFmtId="0" fontId="7" fillId="0" borderId="35" xfId="2" applyBorder="1" applyProtection="1">
      <protection locked="0"/>
    </xf>
    <xf numFmtId="0" fontId="7" fillId="0" borderId="42" xfId="2" applyBorder="1" applyProtection="1">
      <protection locked="0"/>
    </xf>
    <xf numFmtId="0" fontId="13" fillId="0" borderId="0" xfId="2" applyFont="1" applyFill="1" applyProtection="1">
      <protection locked="0"/>
    </xf>
    <xf numFmtId="0" fontId="7" fillId="0" borderId="0" xfId="2" applyFill="1" applyProtection="1">
      <protection locked="0"/>
    </xf>
    <xf numFmtId="0" fontId="13" fillId="0" borderId="35" xfId="2" applyFont="1" applyBorder="1" applyAlignment="1" applyProtection="1">
      <protection locked="0"/>
    </xf>
    <xf numFmtId="0" fontId="13" fillId="0" borderId="0" xfId="2" applyFont="1" applyBorder="1" applyAlignment="1" applyProtection="1">
      <alignment horizontal="center"/>
      <protection locked="0"/>
    </xf>
    <xf numFmtId="0" fontId="9" fillId="0" borderId="42" xfId="2" applyFont="1" applyBorder="1" applyProtection="1">
      <protection locked="0"/>
    </xf>
    <xf numFmtId="0" fontId="14" fillId="0" borderId="0" xfId="2" applyFont="1" applyFill="1" applyBorder="1" applyAlignment="1" applyProtection="1">
      <protection locked="0"/>
    </xf>
    <xf numFmtId="0" fontId="13" fillId="0" borderId="43" xfId="2" applyFont="1" applyBorder="1" applyAlignment="1" applyProtection="1">
      <protection locked="0"/>
    </xf>
    <xf numFmtId="0" fontId="13" fillId="0" borderId="37" xfId="2" applyFont="1" applyBorder="1" applyAlignment="1" applyProtection="1">
      <alignment horizontal="center"/>
      <protection locked="0"/>
    </xf>
    <xf numFmtId="0" fontId="13" fillId="0" borderId="36" xfId="2" applyFont="1" applyBorder="1" applyAlignment="1" applyProtection="1">
      <alignment horizontal="center"/>
      <protection locked="0"/>
    </xf>
    <xf numFmtId="0" fontId="13" fillId="0" borderId="0" xfId="2" applyFont="1" applyFill="1" applyBorder="1" applyAlignment="1" applyProtection="1">
      <alignment wrapText="1"/>
      <protection locked="0"/>
    </xf>
    <xf numFmtId="0" fontId="13" fillId="0" borderId="0" xfId="2" applyFont="1" applyFill="1" applyAlignment="1" applyProtection="1">
      <alignment wrapText="1"/>
      <protection locked="0"/>
    </xf>
    <xf numFmtId="0" fontId="7" fillId="0" borderId="0" xfId="2" applyBorder="1" applyProtection="1">
      <protection locked="0"/>
    </xf>
    <xf numFmtId="0" fontId="13" fillId="0" borderId="30" xfId="2" applyFont="1" applyBorder="1" applyAlignment="1" applyProtection="1">
      <alignment horizontal="center"/>
      <protection locked="0"/>
    </xf>
    <xf numFmtId="0" fontId="13" fillId="0" borderId="35" xfId="2" applyFont="1" applyBorder="1" applyAlignment="1" applyProtection="1">
      <alignment horizontal="center"/>
      <protection locked="0"/>
    </xf>
    <xf numFmtId="0" fontId="13" fillId="0" borderId="29" xfId="2" applyFont="1" applyBorder="1" applyProtection="1">
      <protection locked="0"/>
    </xf>
    <xf numFmtId="0" fontId="13" fillId="0" borderId="27" xfId="2" applyFont="1" applyBorder="1" applyAlignment="1" applyProtection="1">
      <alignment horizontal="center"/>
      <protection locked="0"/>
    </xf>
    <xf numFmtId="0" fontId="13" fillId="0" borderId="26" xfId="2" applyFont="1" applyBorder="1" applyAlignment="1" applyProtection="1">
      <alignment horizontal="center"/>
      <protection locked="0"/>
    </xf>
    <xf numFmtId="0" fontId="7" fillId="0" borderId="0" xfId="2" applyBorder="1" applyAlignment="1" applyProtection="1">
      <alignment horizontal="center" wrapText="1"/>
      <protection locked="0"/>
    </xf>
    <xf numFmtId="0" fontId="7" fillId="0" borderId="0" xfId="2" applyAlignment="1" applyProtection="1">
      <alignment vertical="center"/>
      <protection locked="0"/>
    </xf>
    <xf numFmtId="0" fontId="15" fillId="0" borderId="44" xfId="2" applyFont="1" applyFill="1" applyBorder="1" applyAlignment="1" applyProtection="1">
      <alignment horizontal="center" vertical="center"/>
      <protection locked="0"/>
    </xf>
    <xf numFmtId="1" fontId="13" fillId="0" borderId="48" xfId="2" applyNumberFormat="1" applyFont="1" applyFill="1" applyBorder="1" applyAlignment="1" applyProtection="1">
      <alignment horizontal="center"/>
      <protection locked="0"/>
    </xf>
    <xf numFmtId="0" fontId="13" fillId="0" borderId="0" xfId="2" applyFont="1" applyFill="1" applyBorder="1" applyProtection="1">
      <protection locked="0"/>
    </xf>
    <xf numFmtId="0" fontId="7" fillId="0" borderId="0" xfId="2" applyFill="1" applyBorder="1" applyProtection="1">
      <protection locked="0"/>
    </xf>
    <xf numFmtId="49" fontId="15" fillId="0" borderId="50" xfId="2" applyNumberFormat="1" applyFont="1" applyFill="1" applyBorder="1" applyAlignment="1" applyProtection="1">
      <alignment horizontal="center" vertical="center"/>
      <protection locked="0"/>
    </xf>
    <xf numFmtId="0" fontId="15" fillId="0" borderId="49" xfId="2" applyFont="1" applyFill="1" applyBorder="1" applyAlignment="1" applyProtection="1">
      <alignment horizontal="center" vertical="center"/>
      <protection locked="0"/>
    </xf>
    <xf numFmtId="1" fontId="13" fillId="0" borderId="47" xfId="2" applyNumberFormat="1" applyFont="1" applyFill="1" applyBorder="1" applyAlignment="1" applyProtection="1">
      <alignment horizontal="center"/>
      <protection locked="0"/>
    </xf>
    <xf numFmtId="0" fontId="7" fillId="0" borderId="0" xfId="2" applyFill="1" applyAlignment="1" applyProtection="1">
      <alignment vertical="center"/>
      <protection locked="0"/>
    </xf>
    <xf numFmtId="0" fontId="7" fillId="0" borderId="35" xfId="2" applyFill="1" applyBorder="1" applyProtection="1">
      <protection locked="0"/>
    </xf>
    <xf numFmtId="1" fontId="13" fillId="0" borderId="51" xfId="2" applyNumberFormat="1" applyFont="1" applyFill="1" applyBorder="1" applyAlignment="1" applyProtection="1">
      <alignment horizontal="center"/>
      <protection locked="0"/>
    </xf>
    <xf numFmtId="0" fontId="9" fillId="0" borderId="42" xfId="2" applyFont="1" applyFill="1" applyBorder="1" applyProtection="1">
      <protection locked="0"/>
    </xf>
    <xf numFmtId="0" fontId="13" fillId="0" borderId="0" xfId="2" applyFont="1" applyFill="1" applyBorder="1" applyAlignment="1" applyProtection="1">
      <alignment horizontal="center"/>
      <protection locked="0"/>
    </xf>
    <xf numFmtId="0" fontId="15" fillId="0" borderId="50" xfId="2" applyFont="1" applyFill="1" applyBorder="1" applyAlignment="1" applyProtection="1">
      <alignment horizontal="center" vertical="center"/>
      <protection locked="0"/>
    </xf>
    <xf numFmtId="0" fontId="9" fillId="0" borderId="0" xfId="2" applyFont="1" applyBorder="1" applyProtection="1">
      <protection locked="0"/>
    </xf>
    <xf numFmtId="0" fontId="9" fillId="0" borderId="0" xfId="2" applyFont="1" applyBorder="1" applyAlignment="1" applyProtection="1">
      <alignment horizontal="center"/>
      <protection locked="0"/>
    </xf>
    <xf numFmtId="0" fontId="8" fillId="0" borderId="0" xfId="2" applyFont="1" applyBorder="1" applyAlignment="1" applyProtection="1">
      <alignment horizontal="center"/>
      <protection locked="0"/>
    </xf>
    <xf numFmtId="0" fontId="9" fillId="0" borderId="0" xfId="2" applyFont="1" applyProtection="1">
      <protection locked="0"/>
    </xf>
    <xf numFmtId="0" fontId="9" fillId="0" borderId="0" xfId="2" applyFont="1" applyAlignment="1" applyProtection="1">
      <protection locked="0"/>
    </xf>
    <xf numFmtId="0" fontId="9" fillId="0" borderId="0" xfId="2" applyFont="1" applyAlignment="1" applyProtection="1">
      <alignment vertical="center"/>
      <protection locked="0"/>
    </xf>
    <xf numFmtId="0" fontId="7" fillId="0" borderId="26" xfId="2" applyFont="1" applyBorder="1" applyProtection="1">
      <protection locked="0"/>
    </xf>
    <xf numFmtId="0" fontId="9" fillId="0" borderId="27" xfId="2" applyFont="1" applyBorder="1" applyProtection="1">
      <protection locked="0"/>
    </xf>
    <xf numFmtId="0" fontId="9" fillId="0" borderId="27" xfId="2" applyFont="1" applyBorder="1" applyAlignment="1" applyProtection="1">
      <alignment horizontal="center"/>
      <protection locked="0"/>
    </xf>
    <xf numFmtId="0" fontId="9" fillId="0" borderId="28" xfId="2" applyFont="1" applyBorder="1" applyProtection="1">
      <protection locked="0"/>
    </xf>
    <xf numFmtId="0" fontId="8" fillId="0" borderId="27" xfId="2" applyFont="1" applyFill="1" applyBorder="1" applyProtection="1">
      <protection locked="0"/>
    </xf>
    <xf numFmtId="14" fontId="8" fillId="0" borderId="27" xfId="2" applyNumberFormat="1" applyFont="1" applyFill="1" applyBorder="1" applyAlignment="1" applyProtection="1">
      <alignment horizontal="center"/>
      <protection locked="0"/>
    </xf>
    <xf numFmtId="14" fontId="8" fillId="0" borderId="28" xfId="2" applyNumberFormat="1" applyFont="1" applyFill="1" applyBorder="1" applyAlignment="1" applyProtection="1">
      <alignment horizontal="center"/>
      <protection locked="0"/>
    </xf>
    <xf numFmtId="0" fontId="17" fillId="0" borderId="0" xfId="2" applyFont="1" applyAlignment="1" applyProtection="1">
      <alignment horizontal="left"/>
      <protection locked="0"/>
    </xf>
    <xf numFmtId="0" fontId="18" fillId="0" borderId="0" xfId="2" applyFont="1" applyFill="1" applyProtection="1">
      <protection locked="0"/>
    </xf>
    <xf numFmtId="0" fontId="7" fillId="0" borderId="0" xfId="2" applyFill="1" applyAlignment="1" applyProtection="1">
      <alignment horizontal="center"/>
      <protection locked="0"/>
    </xf>
    <xf numFmtId="0" fontId="19" fillId="0" borderId="0" xfId="2" applyFont="1" applyBorder="1" applyAlignment="1" applyProtection="1">
      <alignment horizontal="center"/>
      <protection locked="0"/>
    </xf>
    <xf numFmtId="0" fontId="7" fillId="0" borderId="0" xfId="2" applyFill="1" applyBorder="1" applyAlignment="1" applyProtection="1">
      <alignment horizontal="center"/>
      <protection locked="0"/>
    </xf>
    <xf numFmtId="0" fontId="20" fillId="0" borderId="0" xfId="2" applyFont="1" applyFill="1" applyBorder="1" applyAlignment="1" applyProtection="1">
      <alignment horizontal="center"/>
      <protection locked="0"/>
    </xf>
    <xf numFmtId="0" fontId="21" fillId="0" borderId="0" xfId="2" applyFont="1" applyFill="1" applyBorder="1" applyAlignment="1" applyProtection="1">
      <alignment horizontal="center"/>
      <protection locked="0"/>
    </xf>
    <xf numFmtId="0" fontId="19" fillId="0" borderId="0" xfId="2" applyFont="1" applyFill="1" applyBorder="1" applyAlignment="1" applyProtection="1">
      <alignment horizontal="center"/>
      <protection locked="0"/>
    </xf>
    <xf numFmtId="0" fontId="10" fillId="0" borderId="0" xfId="2" applyFont="1" applyFill="1" applyBorder="1" applyAlignment="1" applyProtection="1">
      <alignment horizontal="center"/>
      <protection locked="0"/>
    </xf>
    <xf numFmtId="0" fontId="12" fillId="0" borderId="0" xfId="2" applyFont="1" applyFill="1" applyBorder="1" applyProtection="1">
      <protection locked="0"/>
    </xf>
    <xf numFmtId="0" fontId="10" fillId="0" borderId="0" xfId="2" applyFont="1" applyFill="1" applyBorder="1" applyProtection="1">
      <protection locked="0"/>
    </xf>
    <xf numFmtId="0" fontId="8" fillId="0" borderId="0" xfId="2" applyFont="1" applyFill="1" applyBorder="1" applyProtection="1">
      <protection locked="0"/>
    </xf>
    <xf numFmtId="14" fontId="10" fillId="0" borderId="0" xfId="2" applyNumberFormat="1" applyFont="1" applyFill="1" applyBorder="1" applyAlignment="1" applyProtection="1">
      <alignment horizontal="center"/>
      <protection locked="0"/>
    </xf>
    <xf numFmtId="1" fontId="13" fillId="0" borderId="19" xfId="2" applyNumberFormat="1" applyFont="1" applyFill="1" applyBorder="1" applyAlignment="1" applyProtection="1">
      <alignment horizontal="center"/>
    </xf>
    <xf numFmtId="1" fontId="13" fillId="0" borderId="46" xfId="2" applyNumberFormat="1" applyFont="1" applyFill="1" applyBorder="1" applyAlignment="1" applyProtection="1">
      <alignment horizontal="center"/>
    </xf>
    <xf numFmtId="1" fontId="13" fillId="0" borderId="52" xfId="2" applyNumberFormat="1" applyFont="1" applyFill="1" applyBorder="1" applyAlignment="1" applyProtection="1">
      <alignment horizontal="center"/>
    </xf>
    <xf numFmtId="1" fontId="13" fillId="0" borderId="16" xfId="2" applyNumberFormat="1" applyFont="1" applyFill="1" applyBorder="1" applyAlignment="1" applyProtection="1">
      <alignment horizontal="center"/>
    </xf>
    <xf numFmtId="1" fontId="13" fillId="0" borderId="53" xfId="2" applyNumberFormat="1" applyFont="1" applyFill="1" applyBorder="1" applyAlignment="1" applyProtection="1">
      <alignment horizontal="center"/>
    </xf>
    <xf numFmtId="1" fontId="13" fillId="0" borderId="19" xfId="2" applyNumberFormat="1" applyFont="1" applyFill="1" applyBorder="1" applyAlignment="1" applyProtection="1">
      <alignment horizontal="center"/>
      <protection locked="0"/>
    </xf>
    <xf numFmtId="1" fontId="13" fillId="0" borderId="19" xfId="2" quotePrefix="1" applyNumberFormat="1" applyFont="1" applyFill="1" applyBorder="1" applyAlignment="1" applyProtection="1">
      <alignment horizontal="center"/>
      <protection locked="0"/>
    </xf>
    <xf numFmtId="1" fontId="13" fillId="0" borderId="52" xfId="2" applyNumberFormat="1" applyFont="1" applyFill="1" applyBorder="1" applyAlignment="1" applyProtection="1">
      <alignment horizontal="center"/>
      <protection locked="0"/>
    </xf>
    <xf numFmtId="1" fontId="13" fillId="0" borderId="66" xfId="2" applyNumberFormat="1" applyFont="1" applyFill="1" applyBorder="1" applyAlignment="1" applyProtection="1">
      <alignment horizontal="center"/>
    </xf>
    <xf numFmtId="1" fontId="13" fillId="0" borderId="14" xfId="2" applyNumberFormat="1" applyFont="1" applyFill="1" applyBorder="1" applyAlignment="1" applyProtection="1">
      <alignment horizontal="center"/>
    </xf>
    <xf numFmtId="1" fontId="13" fillId="0" borderId="61" xfId="2" applyNumberFormat="1" applyFont="1" applyFill="1" applyBorder="1" applyAlignment="1" applyProtection="1">
      <alignment horizontal="center"/>
    </xf>
    <xf numFmtId="0" fontId="2" fillId="0" borderId="20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" fontId="2" fillId="0" borderId="14" xfId="0" applyNumberFormat="1" applyFont="1" applyBorder="1" applyAlignment="1">
      <alignment horizontal="center"/>
    </xf>
    <xf numFmtId="1" fontId="2" fillId="0" borderId="15" xfId="0" applyNumberFormat="1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" fontId="2" fillId="0" borderId="16" xfId="0" applyNumberFormat="1" applyFont="1" applyBorder="1" applyAlignment="1">
      <alignment horizontal="center"/>
    </xf>
    <xf numFmtId="1" fontId="2" fillId="0" borderId="17" xfId="0" applyNumberFormat="1" applyFont="1" applyBorder="1" applyAlignment="1">
      <alignment horizontal="center"/>
    </xf>
    <xf numFmtId="1" fontId="24" fillId="2" borderId="4" xfId="1" applyNumberFormat="1" applyFont="1" applyBorder="1" applyAlignment="1">
      <alignment horizontal="center"/>
    </xf>
    <xf numFmtId="0" fontId="8" fillId="0" borderId="27" xfId="2" applyNumberFormat="1" applyFont="1" applyFill="1" applyBorder="1" applyAlignment="1" applyProtection="1">
      <alignment horizontal="center"/>
      <protection locked="0"/>
    </xf>
    <xf numFmtId="0" fontId="7" fillId="0" borderId="0" xfId="0" applyFont="1"/>
    <xf numFmtId="0" fontId="11" fillId="0" borderId="11" xfId="0" applyNumberFormat="1" applyFont="1" applyFill="1" applyBorder="1" applyAlignment="1" applyProtection="1">
      <alignment horizontal="center"/>
      <protection locked="0"/>
    </xf>
    <xf numFmtId="49" fontId="25" fillId="0" borderId="45" xfId="2" applyNumberFormat="1" applyFont="1" applyFill="1" applyBorder="1" applyAlignment="1" applyProtection="1">
      <alignment horizontal="center" vertical="center"/>
      <protection locked="0"/>
    </xf>
    <xf numFmtId="49" fontId="25" fillId="0" borderId="50" xfId="2" applyNumberFormat="1" applyFont="1" applyFill="1" applyBorder="1" applyAlignment="1" applyProtection="1">
      <alignment horizontal="center" vertical="center"/>
      <protection locked="0"/>
    </xf>
    <xf numFmtId="3" fontId="13" fillId="0" borderId="46" xfId="2" applyNumberFormat="1" applyFont="1" applyFill="1" applyBorder="1" applyAlignment="1" applyProtection="1">
      <alignment horizontal="center"/>
    </xf>
    <xf numFmtId="3" fontId="13" fillId="0" borderId="60" xfId="2" applyNumberFormat="1" applyFont="1" applyFill="1" applyBorder="1" applyAlignment="1" applyProtection="1">
      <alignment horizontal="center"/>
    </xf>
    <xf numFmtId="3" fontId="13" fillId="0" borderId="53" xfId="2" applyNumberFormat="1" applyFont="1" applyFill="1" applyBorder="1" applyAlignment="1" applyProtection="1">
      <alignment horizontal="center"/>
    </xf>
    <xf numFmtId="3" fontId="2" fillId="0" borderId="13" xfId="0" applyNumberFormat="1" applyFont="1" applyBorder="1" applyAlignment="1">
      <alignment horizontal="center"/>
    </xf>
    <xf numFmtId="3" fontId="2" fillId="0" borderId="18" xfId="0" applyNumberFormat="1" applyFont="1" applyBorder="1" applyAlignment="1">
      <alignment horizontal="center"/>
    </xf>
    <xf numFmtId="3" fontId="2" fillId="0" borderId="14" xfId="0" applyNumberFormat="1" applyFont="1" applyBorder="1" applyAlignment="1">
      <alignment horizontal="center"/>
    </xf>
    <xf numFmtId="3" fontId="2" fillId="0" borderId="15" xfId="0" applyNumberFormat="1" applyFont="1" applyBorder="1" applyAlignment="1">
      <alignment horizontal="center"/>
    </xf>
    <xf numFmtId="0" fontId="25" fillId="0" borderId="50" xfId="2" applyFont="1" applyFill="1" applyBorder="1" applyAlignment="1" applyProtection="1">
      <alignment horizontal="center" vertical="center"/>
      <protection locked="0"/>
    </xf>
    <xf numFmtId="3" fontId="13" fillId="0" borderId="14" xfId="2" applyNumberFormat="1" applyFont="1" applyFill="1" applyBorder="1" applyAlignment="1" applyProtection="1">
      <alignment horizontal="center"/>
    </xf>
    <xf numFmtId="3" fontId="13" fillId="0" borderId="62" xfId="2" applyNumberFormat="1" applyFont="1" applyFill="1" applyBorder="1" applyAlignment="1" applyProtection="1">
      <alignment horizontal="center"/>
    </xf>
    <xf numFmtId="3" fontId="13" fillId="0" borderId="54" xfId="2" quotePrefix="1" applyNumberFormat="1" applyFont="1" applyFill="1" applyBorder="1" applyAlignment="1" applyProtection="1">
      <alignment horizontal="center"/>
      <protection locked="0"/>
    </xf>
    <xf numFmtId="3" fontId="13" fillId="0" borderId="54" xfId="2" applyNumberFormat="1" applyFont="1" applyFill="1" applyBorder="1" applyAlignment="1" applyProtection="1">
      <alignment horizontal="center"/>
      <protection locked="0"/>
    </xf>
    <xf numFmtId="1" fontId="13" fillId="0" borderId="63" xfId="2" applyNumberFormat="1" applyFont="1" applyFill="1" applyBorder="1" applyAlignment="1" applyProtection="1">
      <alignment horizontal="center"/>
      <protection locked="0"/>
    </xf>
    <xf numFmtId="3" fontId="13" fillId="0" borderId="63" xfId="2" applyNumberFormat="1" applyFont="1" applyFill="1" applyBorder="1" applyAlignment="1" applyProtection="1">
      <alignment horizontal="center"/>
      <protection locked="0"/>
    </xf>
    <xf numFmtId="1" fontId="13" fillId="0" borderId="54" xfId="2" applyNumberFormat="1" applyFont="1" applyFill="1" applyBorder="1" applyAlignment="1" applyProtection="1">
      <alignment horizontal="center"/>
      <protection locked="0"/>
    </xf>
    <xf numFmtId="0" fontId="15" fillId="0" borderId="55" xfId="2" applyFont="1" applyFill="1" applyBorder="1" applyAlignment="1" applyProtection="1">
      <alignment horizontal="center" vertical="center"/>
      <protection locked="0"/>
    </xf>
    <xf numFmtId="0" fontId="15" fillId="0" borderId="56" xfId="2" applyFont="1" applyFill="1" applyBorder="1" applyAlignment="1" applyProtection="1">
      <alignment horizontal="center" vertical="center"/>
      <protection locked="0"/>
    </xf>
    <xf numFmtId="1" fontId="13" fillId="0" borderId="64" xfId="2" applyNumberFormat="1" applyFont="1" applyFill="1" applyBorder="1" applyAlignment="1" applyProtection="1">
      <alignment horizontal="center"/>
      <protection locked="0"/>
    </xf>
    <xf numFmtId="1" fontId="13" fillId="0" borderId="65" xfId="2" applyNumberFormat="1" applyFont="1" applyFill="1" applyBorder="1" applyAlignment="1" applyProtection="1">
      <alignment horizontal="center"/>
      <protection locked="0"/>
    </xf>
    <xf numFmtId="1" fontId="16" fillId="0" borderId="4" xfId="1" applyNumberFormat="1" applyFont="1" applyFill="1" applyBorder="1" applyAlignment="1" applyProtection="1">
      <alignment horizontal="center"/>
    </xf>
    <xf numFmtId="0" fontId="13" fillId="0" borderId="4" xfId="2" applyFont="1" applyBorder="1" applyAlignment="1" applyProtection="1">
      <alignment horizontal="center"/>
      <protection locked="0"/>
    </xf>
    <xf numFmtId="0" fontId="13" fillId="0" borderId="3" xfId="2" applyFont="1" applyBorder="1" applyAlignment="1" applyProtection="1">
      <alignment horizontal="center"/>
      <protection locked="0"/>
    </xf>
    <xf numFmtId="14" fontId="10" fillId="0" borderId="0" xfId="2" applyNumberFormat="1" applyFont="1" applyFill="1" applyBorder="1" applyAlignment="1" applyProtection="1">
      <alignment horizontal="center"/>
      <protection locked="0"/>
    </xf>
    <xf numFmtId="0" fontId="19" fillId="0" borderId="0" xfId="2" applyFont="1" applyFill="1" applyBorder="1" applyAlignment="1" applyProtection="1">
      <alignment horizontal="center"/>
      <protection locked="0"/>
    </xf>
    <xf numFmtId="0" fontId="9" fillId="0" borderId="0" xfId="2" applyFont="1" applyAlignment="1" applyProtection="1">
      <alignment horizontal="left" vertical="top" wrapText="1"/>
      <protection locked="0"/>
    </xf>
    <xf numFmtId="49" fontId="8" fillId="0" borderId="35" xfId="2" applyNumberFormat="1" applyFont="1" applyBorder="1" applyAlignment="1" applyProtection="1">
      <alignment horizontal="center"/>
      <protection locked="0"/>
    </xf>
    <xf numFmtId="49" fontId="8" fillId="0" borderId="0" xfId="2" applyNumberFormat="1" applyFont="1" applyBorder="1" applyAlignment="1" applyProtection="1">
      <alignment horizontal="center"/>
      <protection locked="0"/>
    </xf>
    <xf numFmtId="49" fontId="9" fillId="0" borderId="0" xfId="2" applyNumberFormat="1" applyFont="1" applyAlignment="1" applyProtection="1">
      <alignment horizontal="center"/>
      <protection locked="0"/>
    </xf>
    <xf numFmtId="49" fontId="9" fillId="0" borderId="42" xfId="2" applyNumberFormat="1" applyFont="1" applyBorder="1" applyAlignment="1" applyProtection="1">
      <alignment horizontal="center"/>
      <protection locked="0"/>
    </xf>
    <xf numFmtId="0" fontId="13" fillId="0" borderId="4" xfId="2" applyFont="1" applyBorder="1" applyAlignment="1" applyProtection="1">
      <alignment horizontal="center" wrapText="1"/>
      <protection locked="0"/>
    </xf>
    <xf numFmtId="0" fontId="13" fillId="0" borderId="3" xfId="2" applyFont="1" applyBorder="1" applyAlignment="1" applyProtection="1">
      <alignment horizontal="center" wrapText="1"/>
      <protection locked="0"/>
    </xf>
    <xf numFmtId="0" fontId="9" fillId="0" borderId="42" xfId="2" applyFont="1" applyBorder="1" applyAlignment="1" applyProtection="1">
      <alignment vertical="center" textRotation="180"/>
      <protection locked="0"/>
    </xf>
    <xf numFmtId="49" fontId="8" fillId="0" borderId="35" xfId="2" applyNumberFormat="1" applyFont="1" applyFill="1" applyBorder="1" applyAlignment="1" applyProtection="1">
      <alignment horizontal="center"/>
      <protection locked="0"/>
    </xf>
    <xf numFmtId="49" fontId="8" fillId="0" borderId="0" xfId="2" applyNumberFormat="1" applyFont="1" applyFill="1" applyBorder="1" applyAlignment="1" applyProtection="1">
      <alignment horizontal="center"/>
      <protection locked="0"/>
    </xf>
    <xf numFmtId="49" fontId="8" fillId="0" borderId="42" xfId="2" applyNumberFormat="1" applyFont="1" applyFill="1" applyBorder="1" applyAlignment="1" applyProtection="1">
      <alignment horizontal="center"/>
      <protection locked="0"/>
    </xf>
    <xf numFmtId="0" fontId="20" fillId="0" borderId="0" xfId="2" applyFont="1" applyFill="1" applyBorder="1" applyAlignment="1" applyProtection="1">
      <alignment horizontal="center"/>
      <protection locked="0"/>
    </xf>
    <xf numFmtId="0" fontId="13" fillId="0" borderId="4" xfId="2" applyNumberFormat="1" applyFont="1" applyBorder="1" applyAlignment="1" applyProtection="1">
      <alignment horizontal="center" vertical="center" wrapText="1"/>
      <protection locked="0"/>
    </xf>
    <xf numFmtId="0" fontId="13" fillId="0" borderId="4" xfId="2" applyFont="1" applyBorder="1" applyAlignment="1" applyProtection="1">
      <alignment horizontal="center" vertical="center"/>
      <protection locked="0"/>
    </xf>
    <xf numFmtId="0" fontId="13" fillId="0" borderId="3" xfId="2" applyFont="1" applyBorder="1" applyAlignment="1" applyProtection="1">
      <alignment horizontal="center" vertical="center"/>
      <protection locked="0"/>
    </xf>
    <xf numFmtId="0" fontId="23" fillId="0" borderId="35" xfId="2" applyFont="1" applyBorder="1" applyAlignment="1" applyProtection="1">
      <alignment horizontal="center"/>
      <protection locked="0"/>
    </xf>
    <xf numFmtId="0" fontId="23" fillId="0" borderId="0" xfId="2" applyFont="1" applyBorder="1" applyAlignment="1" applyProtection="1">
      <alignment horizontal="center"/>
      <protection locked="0"/>
    </xf>
    <xf numFmtId="0" fontId="23" fillId="0" borderId="42" xfId="2" applyFont="1" applyBorder="1" applyAlignment="1" applyProtection="1">
      <alignment horizontal="center"/>
      <protection locked="0"/>
    </xf>
    <xf numFmtId="0" fontId="8" fillId="0" borderId="36" xfId="2" applyFont="1" applyBorder="1" applyAlignment="1" applyProtection="1">
      <alignment horizontal="center"/>
      <protection locked="0"/>
    </xf>
    <xf numFmtId="0" fontId="8" fillId="0" borderId="37" xfId="2" applyFont="1" applyBorder="1" applyAlignment="1" applyProtection="1">
      <alignment horizontal="center"/>
      <protection locked="0"/>
    </xf>
    <xf numFmtId="0" fontId="9" fillId="0" borderId="37" xfId="2" applyFont="1" applyBorder="1" applyAlignment="1" applyProtection="1">
      <alignment horizontal="center"/>
      <protection locked="0"/>
    </xf>
    <xf numFmtId="0" fontId="9" fillId="0" borderId="41" xfId="2" applyFont="1" applyBorder="1" applyAlignment="1" applyProtection="1">
      <alignment horizontal="center"/>
      <protection locked="0"/>
    </xf>
    <xf numFmtId="0" fontId="8" fillId="0" borderId="35" xfId="2" applyFont="1" applyBorder="1" applyAlignment="1" applyProtection="1">
      <alignment horizontal="center"/>
      <protection locked="0"/>
    </xf>
    <xf numFmtId="0" fontId="8" fillId="0" borderId="0" xfId="2" applyFont="1" applyBorder="1" applyAlignment="1" applyProtection="1">
      <alignment horizontal="center"/>
      <protection locked="0"/>
    </xf>
    <xf numFmtId="0" fontId="9" fillId="0" borderId="0" xfId="2" applyFont="1" applyAlignment="1" applyProtection="1">
      <alignment horizontal="center"/>
      <protection locked="0"/>
    </xf>
    <xf numFmtId="0" fontId="9" fillId="0" borderId="42" xfId="2" applyFont="1" applyBorder="1" applyAlignment="1" applyProtection="1">
      <alignment horizontal="center"/>
      <protection locked="0"/>
    </xf>
    <xf numFmtId="0" fontId="13" fillId="0" borderId="57" xfId="2" applyFont="1" applyFill="1" applyBorder="1" applyAlignment="1" applyProtection="1">
      <alignment horizontal="left"/>
      <protection locked="0"/>
    </xf>
    <xf numFmtId="0" fontId="13" fillId="0" borderId="58" xfId="2" applyFont="1" applyFill="1" applyBorder="1" applyAlignment="1" applyProtection="1">
      <alignment horizontal="left"/>
      <protection locked="0"/>
    </xf>
    <xf numFmtId="0" fontId="13" fillId="0" borderId="59" xfId="2" applyFont="1" applyFill="1" applyBorder="1" applyAlignment="1" applyProtection="1">
      <alignment horizontal="left"/>
      <protection locked="0"/>
    </xf>
    <xf numFmtId="0" fontId="13" fillId="0" borderId="4" xfId="2" applyFont="1" applyBorder="1" applyAlignment="1" applyProtection="1">
      <alignment horizontal="center" vertical="center" wrapText="1"/>
      <protection locked="0"/>
    </xf>
    <xf numFmtId="0" fontId="0" fillId="0" borderId="30" xfId="0" applyBorder="1" applyAlignment="1">
      <alignment horizontal="center" wrapText="1"/>
    </xf>
    <xf numFmtId="0" fontId="0" fillId="0" borderId="29" xfId="0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34" xfId="0" applyBorder="1" applyAlignment="1">
      <alignment horizontal="center"/>
    </xf>
    <xf numFmtId="0" fontId="1" fillId="0" borderId="24" xfId="0" applyFont="1" applyBorder="1" applyAlignment="1">
      <alignment horizontal="center" vertical="top"/>
    </xf>
    <xf numFmtId="0" fontId="1" fillId="0" borderId="25" xfId="0" applyFont="1" applyBorder="1" applyAlignment="1">
      <alignment horizontal="center" vertical="top"/>
    </xf>
    <xf numFmtId="0" fontId="1" fillId="0" borderId="31" xfId="0" applyFont="1" applyBorder="1" applyAlignment="1">
      <alignment horizontal="center" vertical="top"/>
    </xf>
    <xf numFmtId="49" fontId="11" fillId="0" borderId="8" xfId="0" applyNumberFormat="1" applyFont="1" applyFill="1" applyBorder="1" applyAlignment="1" applyProtection="1">
      <alignment horizontal="center"/>
      <protection locked="0"/>
    </xf>
    <xf numFmtId="49" fontId="11" fillId="0" borderId="0" xfId="0" applyNumberFormat="1" applyFont="1" applyFill="1" applyBorder="1" applyAlignment="1" applyProtection="1">
      <alignment horizontal="center"/>
      <protection locked="0"/>
    </xf>
    <xf numFmtId="49" fontId="11" fillId="0" borderId="9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11" fillId="0" borderId="8" xfId="0" applyFont="1" applyBorder="1" applyAlignment="1" applyProtection="1">
      <alignment horizontal="center"/>
      <protection locked="0"/>
    </xf>
    <xf numFmtId="0" fontId="11" fillId="0" borderId="0" xfId="0" applyFont="1" applyBorder="1" applyAlignment="1" applyProtection="1">
      <alignment horizontal="center"/>
      <protection locked="0"/>
    </xf>
    <xf numFmtId="0" fontId="11" fillId="0" borderId="9" xfId="0" applyFont="1" applyBorder="1" applyAlignment="1" applyProtection="1">
      <alignment horizontal="center"/>
      <protection locked="0"/>
    </xf>
    <xf numFmtId="49" fontId="11" fillId="0" borderId="8" xfId="0" applyNumberFormat="1" applyFont="1" applyBorder="1" applyAlignment="1" applyProtection="1">
      <alignment horizontal="center"/>
      <protection locked="0"/>
    </xf>
    <xf numFmtId="49" fontId="11" fillId="0" borderId="0" xfId="0" applyNumberFormat="1" applyFont="1" applyBorder="1" applyAlignment="1" applyProtection="1">
      <alignment horizontal="center"/>
      <protection locked="0"/>
    </xf>
    <xf numFmtId="49" fontId="11" fillId="0" borderId="9" xfId="0" applyNumberFormat="1" applyFont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0" fontId="0" fillId="0" borderId="9" xfId="0" applyBorder="1" applyAlignment="1">
      <alignment horizontal="center"/>
    </xf>
    <xf numFmtId="4" fontId="2" fillId="0" borderId="0" xfId="0" applyNumberFormat="1" applyFont="1" applyBorder="1" applyAlignment="1">
      <alignment horizontal="center" wrapText="1"/>
    </xf>
    <xf numFmtId="4" fontId="2" fillId="0" borderId="32" xfId="0" applyNumberFormat="1" applyFont="1" applyBorder="1" applyAlignment="1">
      <alignment horizontal="center" wrapText="1"/>
    </xf>
    <xf numFmtId="4" fontId="2" fillId="0" borderId="33" xfId="0" applyNumberFormat="1" applyFont="1" applyBorder="1" applyAlignment="1">
      <alignment horizontal="center" wrapText="1"/>
    </xf>
    <xf numFmtId="4" fontId="2" fillId="0" borderId="26" xfId="0" applyNumberFormat="1" applyFont="1" applyBorder="1" applyAlignment="1">
      <alignment horizontal="center" wrapText="1"/>
    </xf>
    <xf numFmtId="4" fontId="2" fillId="0" borderId="28" xfId="0" applyNumberFormat="1" applyFont="1" applyBorder="1" applyAlignment="1">
      <alignment horizontal="center" wrapText="1"/>
    </xf>
    <xf numFmtId="0" fontId="2" fillId="0" borderId="38" xfId="0" applyFont="1" applyBorder="1" applyAlignment="1">
      <alignment horizontal="center" wrapText="1"/>
    </xf>
    <xf numFmtId="0" fontId="2" fillId="0" borderId="39" xfId="0" applyFont="1" applyBorder="1" applyAlignment="1">
      <alignment horizontal="center" wrapText="1"/>
    </xf>
    <xf numFmtId="0" fontId="2" fillId="0" borderId="30" xfId="0" applyFont="1" applyBorder="1" applyAlignment="1">
      <alignment horizontal="center" wrapText="1"/>
    </xf>
    <xf numFmtId="0" fontId="2" fillId="0" borderId="29" xfId="0" applyFont="1" applyBorder="1" applyAlignment="1">
      <alignment horizontal="center" wrapText="1"/>
    </xf>
    <xf numFmtId="0" fontId="3" fillId="0" borderId="23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</cellXfs>
  <cellStyles count="3">
    <cellStyle name="Calculation" xfId="1" builtinId="22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8"/>
  <sheetViews>
    <sheetView showGridLines="0" tabSelected="1" topLeftCell="A22" zoomScale="50" zoomScaleNormal="50" zoomScaleSheetLayoutView="50" workbookViewId="0">
      <selection activeCell="C42" sqref="C42:J42"/>
    </sheetView>
  </sheetViews>
  <sheetFormatPr defaultRowHeight="23.25" x14ac:dyDescent="0.35"/>
  <cols>
    <col min="1" max="1" width="6.140625" style="20" customWidth="1"/>
    <col min="2" max="2" width="3.28515625" style="20" customWidth="1"/>
    <col min="3" max="3" width="10.85546875" style="20" customWidth="1"/>
    <col min="4" max="4" width="37.7109375" style="21" customWidth="1"/>
    <col min="5" max="5" width="47.42578125" style="21" customWidth="1"/>
    <col min="6" max="6" width="19.5703125" style="20" customWidth="1"/>
    <col min="7" max="7" width="18.140625" style="20" customWidth="1"/>
    <col min="8" max="8" width="18.42578125" style="20" customWidth="1"/>
    <col min="9" max="13" width="14.7109375" style="20" customWidth="1"/>
    <col min="14" max="14" width="14.7109375" style="21" customWidth="1"/>
    <col min="15" max="16" width="14.7109375" style="20" customWidth="1"/>
    <col min="17" max="17" width="5" style="20" customWidth="1"/>
    <col min="18" max="18" width="3.7109375" style="20" customWidth="1"/>
    <col min="19" max="19" width="21.28515625" style="22" bestFit="1" customWidth="1"/>
    <col min="20" max="20" width="21.5703125" style="22" customWidth="1"/>
    <col min="21" max="21" width="19.5703125" style="22" customWidth="1"/>
    <col min="22" max="22" width="23.28515625" style="22" customWidth="1"/>
    <col min="23" max="23" width="28.42578125" style="22" customWidth="1"/>
    <col min="24" max="24" width="19.140625" style="20" customWidth="1"/>
    <col min="25" max="25" width="24.7109375" style="20" customWidth="1"/>
    <col min="26" max="26" width="19" style="20" customWidth="1"/>
    <col min="27" max="16384" width="9.140625" style="20"/>
  </cols>
  <sheetData>
    <row r="1" spans="1:28" ht="24" thickBot="1" x14ac:dyDescent="0.4"/>
    <row r="2" spans="1:28" ht="24" thickBot="1" x14ac:dyDescent="0.4">
      <c r="B2" s="23"/>
      <c r="C2" s="24"/>
      <c r="D2" s="25"/>
      <c r="E2" s="25"/>
      <c r="F2" s="24"/>
      <c r="G2" s="24"/>
      <c r="H2" s="24"/>
      <c r="I2" s="24"/>
      <c r="J2" s="24"/>
      <c r="K2" s="24"/>
      <c r="L2" s="24"/>
      <c r="M2" s="24"/>
      <c r="N2" s="25"/>
      <c r="O2" s="24"/>
      <c r="P2" s="24"/>
      <c r="Q2" s="26"/>
    </row>
    <row r="3" spans="1:28" x14ac:dyDescent="0.35">
      <c r="B3" s="27"/>
      <c r="C3" s="23"/>
      <c r="D3" s="25"/>
      <c r="E3" s="25"/>
      <c r="F3" s="24"/>
      <c r="G3" s="24"/>
      <c r="H3" s="24"/>
      <c r="I3" s="24"/>
      <c r="J3" s="24"/>
      <c r="K3" s="24"/>
      <c r="L3" s="24"/>
      <c r="M3" s="24"/>
      <c r="N3" s="25"/>
      <c r="O3" s="24"/>
      <c r="P3" s="26"/>
      <c r="Q3" s="28"/>
    </row>
    <row r="4" spans="1:28" ht="28.5" customHeight="1" thickBot="1" x14ac:dyDescent="0.45">
      <c r="B4" s="27"/>
      <c r="C4" s="153" t="s">
        <v>15</v>
      </c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5"/>
      <c r="Q4" s="28"/>
      <c r="T4" s="29"/>
      <c r="U4" s="29"/>
      <c r="V4" s="29"/>
      <c r="W4" s="29"/>
      <c r="X4" s="30"/>
      <c r="Y4" s="30"/>
      <c r="Z4" s="30"/>
    </row>
    <row r="5" spans="1:28" ht="21.75" customHeight="1" thickBot="1" x14ac:dyDescent="0.45">
      <c r="B5" s="27"/>
      <c r="C5" s="31"/>
      <c r="D5" s="32"/>
      <c r="E5" s="32"/>
      <c r="F5" s="151" t="s">
        <v>28</v>
      </c>
      <c r="G5" s="151"/>
      <c r="H5" s="151"/>
      <c r="I5" s="151"/>
      <c r="J5" s="151"/>
      <c r="K5" s="151"/>
      <c r="L5" s="151"/>
      <c r="M5" s="151"/>
      <c r="N5" s="152"/>
      <c r="O5" s="150" t="s">
        <v>4</v>
      </c>
      <c r="P5" s="150"/>
      <c r="Q5" s="33"/>
      <c r="T5" s="34"/>
      <c r="U5" s="34"/>
      <c r="V5" s="34"/>
      <c r="W5" s="34"/>
      <c r="X5" s="34"/>
      <c r="Y5" s="34"/>
      <c r="Z5" s="34"/>
    </row>
    <row r="6" spans="1:28" ht="21.75" customHeight="1" thickBot="1" x14ac:dyDescent="0.4">
      <c r="B6" s="27"/>
      <c r="C6" s="35"/>
      <c r="D6" s="36"/>
      <c r="E6" s="37"/>
      <c r="F6" s="134" t="s">
        <v>7</v>
      </c>
      <c r="G6" s="134"/>
      <c r="H6" s="134"/>
      <c r="I6" s="134" t="s">
        <v>8</v>
      </c>
      <c r="J6" s="134"/>
      <c r="K6" s="134"/>
      <c r="L6" s="134" t="s">
        <v>11</v>
      </c>
      <c r="M6" s="134"/>
      <c r="N6" s="135"/>
      <c r="O6" s="150"/>
      <c r="P6" s="150"/>
      <c r="Q6" s="33"/>
      <c r="T6" s="38"/>
      <c r="U6" s="38"/>
      <c r="V6" s="38"/>
      <c r="W6" s="38"/>
      <c r="X6" s="38"/>
      <c r="Y6" s="38"/>
      <c r="Z6" s="39"/>
      <c r="AA6" s="40"/>
      <c r="AB6" s="40"/>
    </row>
    <row r="7" spans="1:28" ht="24" thickBot="1" x14ac:dyDescent="0.4">
      <c r="B7" s="27"/>
      <c r="C7" s="41"/>
      <c r="D7" s="32"/>
      <c r="E7" s="42"/>
      <c r="F7" s="134"/>
      <c r="G7" s="134"/>
      <c r="H7" s="134"/>
      <c r="I7" s="134"/>
      <c r="J7" s="134"/>
      <c r="K7" s="134"/>
      <c r="L7" s="134"/>
      <c r="M7" s="134"/>
      <c r="N7" s="135"/>
      <c r="O7" s="150"/>
      <c r="P7" s="150"/>
      <c r="Q7" s="33"/>
      <c r="T7" s="39"/>
      <c r="U7" s="39"/>
      <c r="V7" s="39"/>
      <c r="W7" s="39"/>
      <c r="X7" s="39"/>
      <c r="Y7" s="39"/>
      <c r="Z7" s="39"/>
      <c r="AA7" s="40"/>
      <c r="AB7" s="40"/>
    </row>
    <row r="8" spans="1:28" ht="27.75" customHeight="1" thickBot="1" x14ac:dyDescent="0.4">
      <c r="B8" s="27"/>
      <c r="C8" s="41" t="s">
        <v>20</v>
      </c>
      <c r="D8" s="32" t="s">
        <v>21</v>
      </c>
      <c r="E8" s="42" t="s">
        <v>22</v>
      </c>
      <c r="F8" s="167" t="s">
        <v>5</v>
      </c>
      <c r="G8" s="167" t="s">
        <v>12</v>
      </c>
      <c r="H8" s="167" t="s">
        <v>6</v>
      </c>
      <c r="I8" s="143" t="s">
        <v>29</v>
      </c>
      <c r="J8" s="143" t="s">
        <v>30</v>
      </c>
      <c r="K8" s="143" t="s">
        <v>31</v>
      </c>
      <c r="L8" s="143" t="s">
        <v>29</v>
      </c>
      <c r="M8" s="143" t="s">
        <v>30</v>
      </c>
      <c r="N8" s="144" t="s">
        <v>31</v>
      </c>
      <c r="O8" s="143" t="s">
        <v>29</v>
      </c>
      <c r="P8" s="143" t="s">
        <v>30</v>
      </c>
      <c r="Q8" s="33"/>
      <c r="T8" s="39"/>
      <c r="U8" s="39"/>
      <c r="V8" s="39"/>
      <c r="W8" s="39"/>
      <c r="X8" s="39"/>
      <c r="Y8" s="39"/>
      <c r="Z8" s="39"/>
      <c r="AA8" s="40"/>
      <c r="AB8" s="40"/>
    </row>
    <row r="9" spans="1:28" ht="23.25" customHeight="1" thickBot="1" x14ac:dyDescent="0.4">
      <c r="B9" s="27"/>
      <c r="C9" s="41" t="s">
        <v>23</v>
      </c>
      <c r="D9" s="32" t="s">
        <v>24</v>
      </c>
      <c r="E9" s="42" t="s">
        <v>25</v>
      </c>
      <c r="F9" s="167"/>
      <c r="G9" s="167"/>
      <c r="H9" s="167"/>
      <c r="I9" s="143"/>
      <c r="J9" s="143"/>
      <c r="K9" s="143"/>
      <c r="L9" s="143"/>
      <c r="M9" s="143"/>
      <c r="N9" s="144"/>
      <c r="O9" s="143"/>
      <c r="P9" s="143"/>
      <c r="Q9" s="33"/>
      <c r="T9" s="39"/>
      <c r="U9" s="39"/>
      <c r="V9" s="39"/>
      <c r="W9" s="39"/>
      <c r="X9" s="39"/>
      <c r="Y9" s="39"/>
      <c r="Z9" s="39"/>
      <c r="AA9" s="40"/>
      <c r="AB9" s="40"/>
    </row>
    <row r="10" spans="1:28" ht="24" thickBot="1" x14ac:dyDescent="0.4">
      <c r="B10" s="27"/>
      <c r="C10" s="43"/>
      <c r="D10" s="44"/>
      <c r="E10" s="45"/>
      <c r="F10" s="167"/>
      <c r="G10" s="167"/>
      <c r="H10" s="167"/>
      <c r="I10" s="143"/>
      <c r="J10" s="143"/>
      <c r="K10" s="143"/>
      <c r="L10" s="143"/>
      <c r="M10" s="143"/>
      <c r="N10" s="144"/>
      <c r="O10" s="143"/>
      <c r="P10" s="143"/>
      <c r="Q10" s="33"/>
      <c r="T10" s="39"/>
      <c r="U10" s="39"/>
      <c r="V10" s="39"/>
      <c r="W10" s="39"/>
      <c r="X10" s="39"/>
      <c r="Y10" s="39"/>
      <c r="Z10" s="39"/>
      <c r="AA10" s="46"/>
      <c r="AB10" s="40"/>
    </row>
    <row r="11" spans="1:28" ht="24.95" customHeight="1" x14ac:dyDescent="0.35">
      <c r="A11" s="47"/>
      <c r="B11" s="27"/>
      <c r="C11" s="48">
        <v>4</v>
      </c>
      <c r="D11" s="112" t="s">
        <v>34</v>
      </c>
      <c r="E11" s="48" t="s">
        <v>35</v>
      </c>
      <c r="F11" s="87" t="s">
        <v>36</v>
      </c>
      <c r="G11" s="88"/>
      <c r="H11" s="88"/>
      <c r="I11" s="88"/>
      <c r="J11" s="95"/>
      <c r="K11" s="95"/>
      <c r="L11" s="114">
        <v>4401</v>
      </c>
      <c r="M11" s="115">
        <v>3007</v>
      </c>
      <c r="N11" s="123">
        <f>L11+M11</f>
        <v>7408</v>
      </c>
      <c r="O11" s="92"/>
      <c r="P11" s="49"/>
      <c r="Q11" s="33"/>
      <c r="T11" s="29"/>
      <c r="U11" s="29"/>
      <c r="V11" s="29"/>
      <c r="W11" s="50"/>
      <c r="X11" s="29"/>
      <c r="Y11" s="29"/>
      <c r="Z11" s="29"/>
      <c r="AA11" s="51"/>
      <c r="AB11" s="40"/>
    </row>
    <row r="12" spans="1:28" ht="24.95" customHeight="1" x14ac:dyDescent="0.35">
      <c r="A12" s="47"/>
      <c r="B12" s="27"/>
      <c r="C12" s="53"/>
      <c r="D12" s="113" t="s">
        <v>37</v>
      </c>
      <c r="E12" s="53"/>
      <c r="F12" s="87" t="s">
        <v>36</v>
      </c>
      <c r="G12" s="88"/>
      <c r="H12" s="88"/>
      <c r="I12" s="88"/>
      <c r="J12" s="96"/>
      <c r="K12" s="96"/>
      <c r="L12" s="114">
        <v>7693</v>
      </c>
      <c r="M12" s="114">
        <v>1254</v>
      </c>
      <c r="N12" s="124">
        <f>L12+M12</f>
        <v>8947</v>
      </c>
      <c r="O12" s="93"/>
      <c r="P12" s="54"/>
      <c r="Q12" s="33"/>
      <c r="T12" s="29"/>
      <c r="U12" s="29"/>
      <c r="V12" s="29"/>
      <c r="W12" s="50"/>
      <c r="X12" s="29"/>
      <c r="Y12" s="29"/>
      <c r="Z12" s="29"/>
      <c r="AA12" s="51"/>
      <c r="AB12" s="40"/>
    </row>
    <row r="13" spans="1:28" ht="24.95" customHeight="1" x14ac:dyDescent="0.35">
      <c r="A13" s="47"/>
      <c r="B13" s="27"/>
      <c r="C13" s="53"/>
      <c r="D13" s="113" t="s">
        <v>38</v>
      </c>
      <c r="E13" s="53" t="s">
        <v>39</v>
      </c>
      <c r="F13" s="87"/>
      <c r="G13" s="88"/>
      <c r="H13" s="88" t="s">
        <v>36</v>
      </c>
      <c r="I13" s="88"/>
      <c r="J13" s="96"/>
      <c r="K13" s="96"/>
      <c r="L13" s="114">
        <v>6298</v>
      </c>
      <c r="M13" s="114">
        <v>1684</v>
      </c>
      <c r="N13" s="125">
        <f>L13+M13</f>
        <v>7982</v>
      </c>
      <c r="O13" s="92"/>
      <c r="P13" s="54"/>
      <c r="Q13" s="33"/>
      <c r="T13" s="29"/>
      <c r="U13" s="29"/>
      <c r="V13" s="29"/>
      <c r="W13" s="50"/>
      <c r="X13" s="29"/>
      <c r="Y13" s="29"/>
      <c r="Z13" s="29"/>
      <c r="AA13" s="51"/>
      <c r="AB13" s="40"/>
    </row>
    <row r="14" spans="1:28" ht="24.95" customHeight="1" x14ac:dyDescent="0.35">
      <c r="A14" s="47"/>
      <c r="B14" s="27"/>
      <c r="C14" s="53"/>
      <c r="D14" s="121" t="s">
        <v>55</v>
      </c>
      <c r="E14" s="53" t="s">
        <v>56</v>
      </c>
      <c r="F14" s="87" t="s">
        <v>36</v>
      </c>
      <c r="G14" s="88"/>
      <c r="H14" s="88"/>
      <c r="I14" s="88"/>
      <c r="J14" s="96"/>
      <c r="K14" s="96"/>
      <c r="L14" s="114">
        <v>7778</v>
      </c>
      <c r="M14" s="114">
        <v>6624</v>
      </c>
      <c r="N14" s="125">
        <f>L14+M14</f>
        <v>14402</v>
      </c>
      <c r="O14" s="92"/>
      <c r="P14" s="54"/>
      <c r="Q14" s="33"/>
      <c r="T14" s="29"/>
      <c r="U14" s="29"/>
      <c r="V14" s="29"/>
      <c r="W14" s="50"/>
      <c r="X14" s="29"/>
      <c r="Y14" s="29"/>
      <c r="Z14" s="29"/>
      <c r="AA14" s="51"/>
      <c r="AB14" s="40"/>
    </row>
    <row r="15" spans="1:28" ht="24.95" customHeight="1" x14ac:dyDescent="0.35">
      <c r="A15" s="47"/>
      <c r="B15" s="27"/>
      <c r="C15" s="53"/>
      <c r="D15" s="113" t="s">
        <v>40</v>
      </c>
      <c r="E15" s="53" t="s">
        <v>41</v>
      </c>
      <c r="F15" s="87" t="s">
        <v>36</v>
      </c>
      <c r="G15" s="88"/>
      <c r="H15" s="88"/>
      <c r="I15" s="88"/>
      <c r="J15" s="96"/>
      <c r="K15" s="96"/>
      <c r="L15" s="114">
        <v>13523</v>
      </c>
      <c r="M15" s="114">
        <v>7151</v>
      </c>
      <c r="N15" s="125">
        <f>L15+M15</f>
        <v>20674</v>
      </c>
      <c r="O15" s="92"/>
      <c r="P15" s="54"/>
      <c r="Q15" s="33"/>
      <c r="T15" s="29"/>
      <c r="U15" s="29"/>
      <c r="V15" s="29"/>
      <c r="W15" s="50"/>
      <c r="X15" s="29"/>
      <c r="Y15" s="29"/>
      <c r="Z15" s="29"/>
      <c r="AA15" s="51"/>
      <c r="AB15" s="40"/>
    </row>
    <row r="16" spans="1:28" s="30" customFormat="1" ht="24.95" customHeight="1" x14ac:dyDescent="0.35">
      <c r="A16" s="55"/>
      <c r="B16" s="56"/>
      <c r="C16" s="53"/>
      <c r="D16" s="113"/>
      <c r="E16" s="53"/>
      <c r="F16" s="87"/>
      <c r="G16" s="88"/>
      <c r="H16" s="88"/>
      <c r="I16" s="88"/>
      <c r="J16" s="96"/>
      <c r="K16" s="96"/>
      <c r="L16" s="88"/>
      <c r="M16" s="91"/>
      <c r="N16" s="126"/>
      <c r="O16" s="94"/>
      <c r="P16" s="57"/>
      <c r="Q16" s="58"/>
      <c r="U16" s="29"/>
      <c r="V16" s="29"/>
      <c r="W16" s="50"/>
      <c r="X16" s="29"/>
      <c r="Y16" s="29"/>
      <c r="Z16" s="29"/>
      <c r="AA16" s="51"/>
      <c r="AB16" s="51"/>
    </row>
    <row r="17" spans="1:28" ht="24.95" customHeight="1" x14ac:dyDescent="0.35">
      <c r="A17" s="47"/>
      <c r="B17" s="27"/>
      <c r="C17" s="53">
        <v>13</v>
      </c>
      <c r="D17" s="113" t="s">
        <v>42</v>
      </c>
      <c r="E17" s="53" t="s">
        <v>43</v>
      </c>
      <c r="F17" s="87"/>
      <c r="G17" s="88"/>
      <c r="H17" s="88" t="s">
        <v>36</v>
      </c>
      <c r="I17" s="88"/>
      <c r="J17" s="96"/>
      <c r="K17" s="96"/>
      <c r="L17" s="114">
        <v>9124</v>
      </c>
      <c r="M17" s="116">
        <v>5417</v>
      </c>
      <c r="N17" s="127">
        <f>L17+M17</f>
        <v>14541</v>
      </c>
      <c r="O17" s="94"/>
      <c r="P17" s="57"/>
      <c r="Q17" s="33"/>
      <c r="T17" s="29"/>
      <c r="U17" s="29"/>
      <c r="V17" s="29"/>
      <c r="W17" s="50"/>
      <c r="X17" s="29"/>
      <c r="Y17" s="29"/>
      <c r="Z17" s="29"/>
      <c r="AA17" s="51"/>
      <c r="AB17" s="40"/>
    </row>
    <row r="18" spans="1:28" ht="24.95" customHeight="1" x14ac:dyDescent="0.35">
      <c r="A18" s="47"/>
      <c r="B18" s="27"/>
      <c r="C18" s="53"/>
      <c r="D18" s="113" t="s">
        <v>44</v>
      </c>
      <c r="E18" s="53"/>
      <c r="F18" s="87" t="s">
        <v>36</v>
      </c>
      <c r="G18" s="88"/>
      <c r="H18" s="88"/>
      <c r="I18" s="88"/>
      <c r="J18" s="96"/>
      <c r="K18" s="96"/>
      <c r="L18" s="114">
        <v>9733</v>
      </c>
      <c r="M18" s="116">
        <v>5569</v>
      </c>
      <c r="N18" s="127">
        <f>L18+M18</f>
        <v>15302</v>
      </c>
      <c r="O18" s="94"/>
      <c r="P18" s="57"/>
      <c r="Q18" s="33"/>
      <c r="T18" s="29"/>
      <c r="U18" s="29"/>
      <c r="V18" s="29"/>
      <c r="W18" s="50"/>
      <c r="X18" s="29"/>
      <c r="Y18" s="29"/>
      <c r="Z18" s="29"/>
      <c r="AA18" s="51"/>
      <c r="AB18" s="40"/>
    </row>
    <row r="19" spans="1:28" ht="24.95" customHeight="1" x14ac:dyDescent="0.35">
      <c r="A19" s="47"/>
      <c r="B19" s="27"/>
      <c r="C19" s="53"/>
      <c r="D19" s="52"/>
      <c r="E19" s="53"/>
      <c r="F19" s="87"/>
      <c r="G19" s="88"/>
      <c r="H19" s="88"/>
      <c r="I19" s="88"/>
      <c r="J19" s="96"/>
      <c r="K19" s="96"/>
      <c r="L19" s="88"/>
      <c r="M19" s="88"/>
      <c r="N19" s="128"/>
      <c r="O19" s="92"/>
      <c r="P19" s="54"/>
      <c r="Q19" s="33"/>
      <c r="T19" s="29"/>
      <c r="U19" s="29"/>
      <c r="V19" s="29"/>
      <c r="W19" s="50"/>
      <c r="X19" s="29"/>
      <c r="Y19" s="29"/>
      <c r="Z19" s="29"/>
      <c r="AA19" s="51"/>
      <c r="AB19" s="40"/>
    </row>
    <row r="20" spans="1:28" ht="24.95" customHeight="1" x14ac:dyDescent="0.35">
      <c r="A20" s="47"/>
      <c r="B20" s="27"/>
      <c r="C20" s="53">
        <v>18</v>
      </c>
      <c r="D20" s="113" t="s">
        <v>47</v>
      </c>
      <c r="E20" s="53" t="s">
        <v>45</v>
      </c>
      <c r="F20" s="87" t="s">
        <v>36</v>
      </c>
      <c r="G20" s="88"/>
      <c r="H20" s="88"/>
      <c r="I20" s="88"/>
      <c r="J20" s="96"/>
      <c r="K20" s="96"/>
      <c r="L20" s="114">
        <v>13437</v>
      </c>
      <c r="M20" s="114">
        <v>8112</v>
      </c>
      <c r="N20" s="127">
        <f>L20+M20</f>
        <v>21549</v>
      </c>
      <c r="O20" s="94"/>
      <c r="P20" s="57"/>
      <c r="Q20" s="33"/>
      <c r="T20" s="29"/>
      <c r="U20" s="29"/>
      <c r="V20" s="29"/>
      <c r="W20" s="50"/>
      <c r="X20" s="29"/>
      <c r="Y20" s="29"/>
      <c r="Z20" s="29"/>
      <c r="AA20" s="51"/>
      <c r="AB20" s="40"/>
    </row>
    <row r="21" spans="1:28" ht="24.95" customHeight="1" x14ac:dyDescent="0.35">
      <c r="A21" s="47"/>
      <c r="B21" s="27"/>
      <c r="C21" s="53"/>
      <c r="D21" s="113" t="s">
        <v>46</v>
      </c>
      <c r="E21" s="53"/>
      <c r="F21" s="87" t="s">
        <v>36</v>
      </c>
      <c r="G21" s="88"/>
      <c r="H21" s="88"/>
      <c r="I21" s="88"/>
      <c r="J21" s="96"/>
      <c r="K21" s="96"/>
      <c r="L21" s="114">
        <v>10800</v>
      </c>
      <c r="M21" s="114">
        <v>7134</v>
      </c>
      <c r="N21" s="125">
        <f>L21+M21</f>
        <v>17934</v>
      </c>
      <c r="O21" s="92"/>
      <c r="P21" s="54"/>
      <c r="Q21" s="33"/>
      <c r="S21" s="29"/>
      <c r="T21" s="29"/>
      <c r="U21" s="29"/>
      <c r="V21" s="29"/>
      <c r="W21" s="50"/>
      <c r="X21" s="29"/>
      <c r="Y21" s="50"/>
      <c r="Z21" s="59"/>
      <c r="AA21" s="51"/>
      <c r="AB21" s="40"/>
    </row>
    <row r="22" spans="1:28" ht="24.95" customHeight="1" x14ac:dyDescent="0.35">
      <c r="A22" s="47"/>
      <c r="B22" s="27"/>
      <c r="C22" s="53"/>
      <c r="D22" s="60"/>
      <c r="E22" s="53"/>
      <c r="F22" s="87"/>
      <c r="G22" s="88"/>
      <c r="H22" s="88"/>
      <c r="I22" s="88"/>
      <c r="J22" s="96"/>
      <c r="K22" s="96"/>
      <c r="L22" s="88"/>
      <c r="M22" s="88"/>
      <c r="N22" s="128"/>
      <c r="O22" s="92"/>
      <c r="P22" s="54"/>
      <c r="Q22" s="33"/>
      <c r="S22" s="29"/>
      <c r="T22" s="29"/>
      <c r="U22" s="29"/>
      <c r="V22" s="29"/>
      <c r="W22" s="50"/>
      <c r="X22" s="29"/>
      <c r="Y22" s="50"/>
      <c r="Z22" s="59"/>
      <c r="AA22" s="51"/>
      <c r="AB22" s="40"/>
    </row>
    <row r="23" spans="1:28" ht="24.95" customHeight="1" x14ac:dyDescent="0.35">
      <c r="A23" s="47"/>
      <c r="B23" s="27"/>
      <c r="C23" s="53">
        <v>21</v>
      </c>
      <c r="D23" s="121" t="s">
        <v>48</v>
      </c>
      <c r="E23" s="53" t="s">
        <v>49</v>
      </c>
      <c r="F23" s="87" t="s">
        <v>36</v>
      </c>
      <c r="G23" s="88"/>
      <c r="H23" s="88"/>
      <c r="I23" s="114">
        <v>254</v>
      </c>
      <c r="J23" s="122">
        <v>1857</v>
      </c>
      <c r="K23" s="122">
        <f t="shared" ref="K23:K34" si="0">IF(I23+J23&lt;=0,"",I23+J23)</f>
        <v>2111</v>
      </c>
      <c r="L23" s="88"/>
      <c r="M23" s="88"/>
      <c r="N23" s="128" t="str">
        <f t="shared" ref="N23:N34" si="1">IF(L23+M23&lt;=0,"",L23+M23)</f>
        <v/>
      </c>
      <c r="O23" s="92"/>
      <c r="P23" s="54"/>
      <c r="Q23" s="33"/>
      <c r="S23" s="29"/>
      <c r="T23" s="29"/>
      <c r="U23" s="29"/>
      <c r="V23" s="29"/>
      <c r="W23" s="50"/>
      <c r="X23" s="29"/>
      <c r="Y23" s="50"/>
      <c r="Z23" s="59"/>
      <c r="AA23" s="51"/>
      <c r="AB23" s="40"/>
    </row>
    <row r="24" spans="1:28" ht="24.95" customHeight="1" x14ac:dyDescent="0.35">
      <c r="A24" s="47"/>
      <c r="B24" s="27"/>
      <c r="C24" s="53"/>
      <c r="D24" s="60"/>
      <c r="E24" s="53"/>
      <c r="F24" s="87"/>
      <c r="G24" s="88"/>
      <c r="H24" s="88"/>
      <c r="I24" s="114"/>
      <c r="J24" s="122"/>
      <c r="K24" s="122" t="str">
        <f t="shared" si="0"/>
        <v/>
      </c>
      <c r="L24" s="88"/>
      <c r="M24" s="88"/>
      <c r="N24" s="128" t="str">
        <f t="shared" si="1"/>
        <v/>
      </c>
      <c r="O24" s="92"/>
      <c r="P24" s="54"/>
      <c r="Q24" s="33"/>
      <c r="S24" s="29"/>
      <c r="T24" s="29"/>
      <c r="U24" s="29"/>
      <c r="V24" s="29"/>
      <c r="W24" s="50"/>
      <c r="X24" s="29"/>
      <c r="Y24" s="50"/>
      <c r="Z24" s="59"/>
      <c r="AA24" s="51"/>
      <c r="AB24" s="40"/>
    </row>
    <row r="25" spans="1:28" ht="24.95" customHeight="1" x14ac:dyDescent="0.35">
      <c r="A25" s="47"/>
      <c r="B25" s="27"/>
      <c r="C25" s="53">
        <v>22</v>
      </c>
      <c r="D25" s="121" t="s">
        <v>50</v>
      </c>
      <c r="E25" s="53" t="s">
        <v>51</v>
      </c>
      <c r="F25" s="87" t="s">
        <v>36</v>
      </c>
      <c r="G25" s="88"/>
      <c r="H25" s="88"/>
      <c r="I25" s="114">
        <v>2766</v>
      </c>
      <c r="J25" s="122">
        <v>2130</v>
      </c>
      <c r="K25" s="122">
        <f t="shared" si="0"/>
        <v>4896</v>
      </c>
      <c r="L25" s="88"/>
      <c r="M25" s="88"/>
      <c r="N25" s="128" t="str">
        <f t="shared" si="1"/>
        <v/>
      </c>
      <c r="O25" s="92"/>
      <c r="P25" s="54"/>
      <c r="Q25" s="33"/>
      <c r="T25" s="29"/>
      <c r="U25" s="29"/>
      <c r="V25" s="29"/>
      <c r="W25" s="50"/>
      <c r="X25" s="29"/>
      <c r="Y25" s="50"/>
      <c r="Z25" s="50"/>
      <c r="AA25" s="51"/>
      <c r="AB25" s="40"/>
    </row>
    <row r="26" spans="1:28" ht="24.95" customHeight="1" x14ac:dyDescent="0.35">
      <c r="A26" s="47"/>
      <c r="B26" s="27"/>
      <c r="C26" s="53"/>
      <c r="D26" s="60"/>
      <c r="E26" s="53"/>
      <c r="F26" s="87"/>
      <c r="G26" s="88"/>
      <c r="H26" s="88"/>
      <c r="I26" s="88"/>
      <c r="J26" s="96"/>
      <c r="K26" s="96" t="str">
        <f t="shared" si="0"/>
        <v/>
      </c>
      <c r="L26" s="88"/>
      <c r="M26" s="88"/>
      <c r="N26" s="128" t="str">
        <f t="shared" si="1"/>
        <v/>
      </c>
      <c r="O26" s="92"/>
      <c r="P26" s="54"/>
      <c r="Q26" s="33"/>
      <c r="T26" s="29"/>
      <c r="U26" s="29"/>
      <c r="V26" s="29"/>
      <c r="W26" s="50"/>
      <c r="X26" s="29"/>
      <c r="Y26" s="50"/>
      <c r="Z26" s="50"/>
      <c r="AA26" s="51"/>
      <c r="AB26" s="40"/>
    </row>
    <row r="27" spans="1:28" ht="24.95" customHeight="1" x14ac:dyDescent="0.35">
      <c r="A27" s="47"/>
      <c r="B27" s="27"/>
      <c r="C27" s="53"/>
      <c r="D27" s="60"/>
      <c r="E27" s="53"/>
      <c r="F27" s="87"/>
      <c r="G27" s="88"/>
      <c r="H27" s="88"/>
      <c r="I27" s="88"/>
      <c r="J27" s="96"/>
      <c r="K27" s="96" t="str">
        <f t="shared" si="0"/>
        <v/>
      </c>
      <c r="L27" s="88"/>
      <c r="M27" s="88"/>
      <c r="N27" s="128" t="str">
        <f t="shared" si="1"/>
        <v/>
      </c>
      <c r="O27" s="92"/>
      <c r="P27" s="54"/>
      <c r="Q27" s="33"/>
      <c r="T27" s="29"/>
      <c r="U27" s="29"/>
      <c r="V27" s="29"/>
      <c r="W27" s="50"/>
      <c r="X27" s="29"/>
      <c r="Y27" s="50"/>
      <c r="Z27" s="50"/>
      <c r="AA27" s="51"/>
      <c r="AB27" s="40"/>
    </row>
    <row r="28" spans="1:28" ht="24.95" customHeight="1" x14ac:dyDescent="0.35">
      <c r="A28" s="47"/>
      <c r="B28" s="27"/>
      <c r="C28" s="53"/>
      <c r="D28" s="60"/>
      <c r="E28" s="53"/>
      <c r="F28" s="87"/>
      <c r="G28" s="88"/>
      <c r="H28" s="88"/>
      <c r="I28" s="88"/>
      <c r="J28" s="96"/>
      <c r="K28" s="96" t="str">
        <f t="shared" si="0"/>
        <v/>
      </c>
      <c r="L28" s="88"/>
      <c r="M28" s="88"/>
      <c r="N28" s="128" t="str">
        <f t="shared" si="1"/>
        <v/>
      </c>
      <c r="O28" s="92"/>
      <c r="P28" s="54"/>
      <c r="Q28" s="33"/>
      <c r="T28" s="29"/>
      <c r="U28" s="29"/>
      <c r="V28" s="29"/>
      <c r="W28" s="50"/>
      <c r="X28" s="29"/>
      <c r="Y28" s="50"/>
      <c r="Z28" s="50"/>
      <c r="AA28" s="40"/>
      <c r="AB28" s="40"/>
    </row>
    <row r="29" spans="1:28" ht="24.95" customHeight="1" x14ac:dyDescent="0.35">
      <c r="A29" s="47"/>
      <c r="B29" s="27"/>
      <c r="C29" s="53"/>
      <c r="D29" s="60"/>
      <c r="E29" s="53"/>
      <c r="F29" s="87"/>
      <c r="G29" s="88"/>
      <c r="H29" s="88"/>
      <c r="I29" s="88"/>
      <c r="J29" s="96"/>
      <c r="K29" s="96" t="str">
        <f t="shared" si="0"/>
        <v/>
      </c>
      <c r="L29" s="88"/>
      <c r="M29" s="88"/>
      <c r="N29" s="128" t="str">
        <f t="shared" si="1"/>
        <v/>
      </c>
      <c r="O29" s="92"/>
      <c r="P29" s="54"/>
      <c r="Q29" s="33"/>
      <c r="T29" s="29"/>
      <c r="U29" s="29"/>
      <c r="V29" s="29"/>
      <c r="W29" s="50"/>
      <c r="X29" s="29"/>
      <c r="Y29" s="50"/>
      <c r="Z29" s="50"/>
      <c r="AA29" s="40"/>
      <c r="AB29" s="40"/>
    </row>
    <row r="30" spans="1:28" ht="24.95" customHeight="1" x14ac:dyDescent="0.35">
      <c r="A30" s="47"/>
      <c r="B30" s="27"/>
      <c r="C30" s="53"/>
      <c r="D30" s="60"/>
      <c r="E30" s="53"/>
      <c r="F30" s="87"/>
      <c r="G30" s="88"/>
      <c r="H30" s="88"/>
      <c r="I30" s="88"/>
      <c r="J30" s="96"/>
      <c r="K30" s="96" t="str">
        <f t="shared" si="0"/>
        <v/>
      </c>
      <c r="L30" s="88"/>
      <c r="M30" s="88"/>
      <c r="N30" s="128" t="str">
        <f t="shared" si="1"/>
        <v/>
      </c>
      <c r="O30" s="92"/>
      <c r="P30" s="54"/>
      <c r="Q30" s="33"/>
      <c r="T30" s="29"/>
      <c r="U30" s="29"/>
      <c r="V30" s="29"/>
      <c r="W30" s="50"/>
      <c r="X30" s="29"/>
      <c r="Y30" s="50"/>
      <c r="Z30" s="50"/>
      <c r="AA30" s="40"/>
      <c r="AB30" s="40"/>
    </row>
    <row r="31" spans="1:28" ht="24.95" customHeight="1" x14ac:dyDescent="0.35">
      <c r="A31" s="47"/>
      <c r="B31" s="27"/>
      <c r="C31" s="53"/>
      <c r="D31" s="60"/>
      <c r="E31" s="53"/>
      <c r="F31" s="87"/>
      <c r="G31" s="88"/>
      <c r="H31" s="88"/>
      <c r="I31" s="88"/>
      <c r="J31" s="96"/>
      <c r="K31" s="96" t="str">
        <f t="shared" si="0"/>
        <v/>
      </c>
      <c r="L31" s="88"/>
      <c r="M31" s="88"/>
      <c r="N31" s="128" t="str">
        <f t="shared" si="1"/>
        <v/>
      </c>
      <c r="O31" s="92"/>
      <c r="P31" s="54"/>
      <c r="Q31" s="33"/>
      <c r="T31" s="29"/>
      <c r="U31" s="29"/>
      <c r="V31" s="29"/>
      <c r="W31" s="50"/>
      <c r="X31" s="29"/>
      <c r="Y31" s="50"/>
      <c r="Z31" s="50"/>
      <c r="AA31" s="40"/>
      <c r="AB31" s="40"/>
    </row>
    <row r="32" spans="1:28" ht="24.95" customHeight="1" x14ac:dyDescent="0.35">
      <c r="A32" s="47"/>
      <c r="B32" s="27"/>
      <c r="C32" s="53"/>
      <c r="D32" s="60"/>
      <c r="E32" s="53"/>
      <c r="F32" s="87"/>
      <c r="G32" s="88"/>
      <c r="H32" s="88"/>
      <c r="I32" s="88"/>
      <c r="J32" s="96"/>
      <c r="K32" s="96" t="str">
        <f t="shared" si="0"/>
        <v/>
      </c>
      <c r="L32" s="88"/>
      <c r="M32" s="88"/>
      <c r="N32" s="128" t="str">
        <f t="shared" si="1"/>
        <v/>
      </c>
      <c r="O32" s="92"/>
      <c r="P32" s="54"/>
      <c r="Q32" s="33"/>
      <c r="T32" s="29"/>
      <c r="U32" s="29"/>
      <c r="V32" s="29"/>
      <c r="W32" s="50"/>
      <c r="X32" s="29"/>
      <c r="Y32" s="50"/>
      <c r="Z32" s="50"/>
      <c r="AA32" s="40"/>
      <c r="AB32" s="40"/>
    </row>
    <row r="33" spans="1:28" ht="24.95" customHeight="1" x14ac:dyDescent="0.35">
      <c r="A33" s="47"/>
      <c r="B33" s="27"/>
      <c r="C33" s="53"/>
      <c r="D33" s="60"/>
      <c r="E33" s="53"/>
      <c r="F33" s="87"/>
      <c r="G33" s="88"/>
      <c r="H33" s="88"/>
      <c r="I33" s="88"/>
      <c r="J33" s="96"/>
      <c r="K33" s="96" t="str">
        <f t="shared" si="0"/>
        <v/>
      </c>
      <c r="L33" s="88"/>
      <c r="M33" s="88"/>
      <c r="N33" s="128" t="str">
        <f t="shared" si="1"/>
        <v/>
      </c>
      <c r="O33" s="92"/>
      <c r="P33" s="54"/>
      <c r="Q33" s="33"/>
      <c r="T33" s="29"/>
      <c r="U33" s="29"/>
      <c r="V33" s="29"/>
      <c r="W33" s="50"/>
      <c r="X33" s="29"/>
      <c r="Y33" s="50"/>
      <c r="Z33" s="50"/>
      <c r="AA33" s="40"/>
      <c r="AB33" s="40"/>
    </row>
    <row r="34" spans="1:28" ht="24.95" customHeight="1" thickBot="1" x14ac:dyDescent="0.4">
      <c r="A34" s="47"/>
      <c r="B34" s="27"/>
      <c r="C34" s="129"/>
      <c r="D34" s="130"/>
      <c r="E34" s="129"/>
      <c r="F34" s="89"/>
      <c r="G34" s="90"/>
      <c r="H34" s="91"/>
      <c r="I34" s="91"/>
      <c r="J34" s="97"/>
      <c r="K34" s="97" t="str">
        <f t="shared" si="0"/>
        <v/>
      </c>
      <c r="L34" s="91"/>
      <c r="M34" s="91"/>
      <c r="N34" s="126" t="str">
        <f t="shared" si="1"/>
        <v/>
      </c>
      <c r="O34" s="131"/>
      <c r="P34" s="132"/>
      <c r="Q34" s="33"/>
      <c r="T34" s="29"/>
      <c r="U34" s="29"/>
      <c r="V34" s="29"/>
      <c r="W34" s="50"/>
      <c r="X34" s="29"/>
      <c r="Y34" s="50"/>
      <c r="Z34" s="50"/>
      <c r="AA34" s="40"/>
      <c r="AB34" s="40"/>
    </row>
    <row r="35" spans="1:28" ht="24.95" customHeight="1" thickTop="1" thickBot="1" x14ac:dyDescent="0.4">
      <c r="A35" s="47"/>
      <c r="B35" s="27"/>
      <c r="C35" s="164" t="s">
        <v>26</v>
      </c>
      <c r="D35" s="165"/>
      <c r="E35" s="165"/>
      <c r="F35" s="165"/>
      <c r="G35" s="165"/>
      <c r="H35" s="166"/>
      <c r="I35" s="133">
        <f t="shared" ref="I35:P35" si="2">SUM(I11:I34)</f>
        <v>3020</v>
      </c>
      <c r="J35" s="133">
        <f t="shared" si="2"/>
        <v>3987</v>
      </c>
      <c r="K35" s="133">
        <f t="shared" si="2"/>
        <v>7007</v>
      </c>
      <c r="L35" s="133">
        <f t="shared" si="2"/>
        <v>82787</v>
      </c>
      <c r="M35" s="133">
        <f t="shared" si="2"/>
        <v>45952</v>
      </c>
      <c r="N35" s="133">
        <f t="shared" si="2"/>
        <v>128739</v>
      </c>
      <c r="O35" s="133">
        <f t="shared" si="2"/>
        <v>0</v>
      </c>
      <c r="P35" s="133">
        <f t="shared" si="2"/>
        <v>0</v>
      </c>
      <c r="Q35" s="33"/>
      <c r="X35" s="22"/>
      <c r="Y35" s="40"/>
      <c r="Z35" s="40"/>
      <c r="AA35" s="40"/>
      <c r="AB35" s="40"/>
    </row>
    <row r="36" spans="1:28" ht="9" customHeight="1" x14ac:dyDescent="0.35">
      <c r="B36" s="27"/>
      <c r="C36" s="61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33"/>
      <c r="X36" s="22"/>
      <c r="Y36" s="40"/>
      <c r="Z36" s="40"/>
      <c r="AA36" s="40"/>
      <c r="AB36" s="40"/>
    </row>
    <row r="37" spans="1:28" ht="6.75" customHeight="1" thickBot="1" x14ac:dyDescent="0.4">
      <c r="B37" s="27"/>
      <c r="C37" s="61"/>
      <c r="D37" s="63"/>
      <c r="E37" s="63"/>
      <c r="F37" s="61"/>
      <c r="G37" s="61"/>
      <c r="H37" s="61"/>
      <c r="I37" s="61"/>
      <c r="J37" s="61"/>
      <c r="K37" s="61"/>
      <c r="L37" s="61"/>
      <c r="M37" s="61"/>
      <c r="N37" s="62"/>
      <c r="O37" s="61"/>
      <c r="P37" s="61"/>
      <c r="Q37" s="33"/>
      <c r="X37" s="22"/>
      <c r="Y37" s="40"/>
      <c r="Z37" s="40"/>
      <c r="AA37" s="40"/>
      <c r="AB37" s="40"/>
    </row>
    <row r="38" spans="1:28" ht="24" customHeight="1" x14ac:dyDescent="0.35">
      <c r="A38" s="145"/>
      <c r="B38" s="27"/>
      <c r="C38" s="66" t="s">
        <v>27</v>
      </c>
      <c r="D38" s="65"/>
      <c r="E38" s="65"/>
      <c r="F38" s="65"/>
      <c r="G38" s="65"/>
      <c r="H38" s="65"/>
      <c r="I38" s="65"/>
      <c r="J38" s="65"/>
      <c r="K38" s="65"/>
      <c r="L38" s="156"/>
      <c r="M38" s="157"/>
      <c r="N38" s="158"/>
      <c r="O38" s="158"/>
      <c r="P38" s="158"/>
      <c r="Q38" s="159"/>
      <c r="Y38" s="40"/>
      <c r="Z38" s="40"/>
      <c r="AA38" s="40"/>
      <c r="AB38" s="40"/>
    </row>
    <row r="39" spans="1:28" ht="24" customHeight="1" x14ac:dyDescent="0.35">
      <c r="A39" s="145"/>
      <c r="B39" s="27"/>
      <c r="C39" s="138"/>
      <c r="D39" s="138"/>
      <c r="E39" s="138"/>
      <c r="F39" s="138"/>
      <c r="G39" s="138"/>
      <c r="H39" s="138"/>
      <c r="I39" s="138"/>
      <c r="J39" s="138"/>
      <c r="K39" s="65"/>
      <c r="L39" s="160" t="s">
        <v>16</v>
      </c>
      <c r="M39" s="161"/>
      <c r="N39" s="162"/>
      <c r="O39" s="162"/>
      <c r="P39" s="162"/>
      <c r="Q39" s="163"/>
      <c r="Y39" s="40"/>
      <c r="Z39" s="40"/>
      <c r="AA39" s="40"/>
      <c r="AB39" s="40"/>
    </row>
    <row r="40" spans="1:28" ht="24" customHeight="1" x14ac:dyDescent="0.35">
      <c r="A40" s="145"/>
      <c r="B40" s="27"/>
      <c r="C40" s="138"/>
      <c r="D40" s="138"/>
      <c r="E40" s="138"/>
      <c r="F40" s="138"/>
      <c r="G40" s="138"/>
      <c r="H40" s="138"/>
      <c r="I40" s="138"/>
      <c r="J40" s="138"/>
      <c r="K40" s="64"/>
      <c r="L40" s="160" t="s">
        <v>3</v>
      </c>
      <c r="M40" s="161"/>
      <c r="N40" s="162"/>
      <c r="O40" s="162"/>
      <c r="P40" s="162"/>
      <c r="Q40" s="163"/>
      <c r="Y40" s="40"/>
      <c r="Z40" s="40"/>
      <c r="AA40" s="40"/>
      <c r="AB40" s="40"/>
    </row>
    <row r="41" spans="1:28" ht="24" customHeight="1" x14ac:dyDescent="0.35">
      <c r="A41" s="145"/>
      <c r="B41" s="27"/>
      <c r="C41" s="138"/>
      <c r="D41" s="138"/>
      <c r="E41" s="138"/>
      <c r="F41" s="138"/>
      <c r="G41" s="138"/>
      <c r="H41" s="138"/>
      <c r="I41" s="138"/>
      <c r="J41" s="138"/>
      <c r="K41" s="64"/>
      <c r="L41" s="139" t="s">
        <v>57</v>
      </c>
      <c r="M41" s="140"/>
      <c r="N41" s="141"/>
      <c r="O41" s="141"/>
      <c r="P41" s="141"/>
      <c r="Q41" s="142"/>
      <c r="Y41" s="40"/>
      <c r="Z41" s="40"/>
      <c r="AA41" s="40"/>
      <c r="AB41" s="40"/>
    </row>
    <row r="42" spans="1:28" ht="24" customHeight="1" x14ac:dyDescent="0.35">
      <c r="A42" s="145"/>
      <c r="B42" s="27"/>
      <c r="C42" s="138"/>
      <c r="D42" s="138"/>
      <c r="E42" s="138"/>
      <c r="F42" s="138"/>
      <c r="G42" s="138"/>
      <c r="H42" s="138"/>
      <c r="I42" s="138"/>
      <c r="J42" s="138"/>
      <c r="K42" s="64"/>
      <c r="L42" s="146" t="s">
        <v>52</v>
      </c>
      <c r="M42" s="147"/>
      <c r="N42" s="147"/>
      <c r="O42" s="147"/>
      <c r="P42" s="147"/>
      <c r="Q42" s="148"/>
    </row>
    <row r="43" spans="1:28" ht="24" customHeight="1" x14ac:dyDescent="0.35">
      <c r="A43" s="145"/>
      <c r="B43" s="27"/>
      <c r="C43" s="138"/>
      <c r="D43" s="138"/>
      <c r="E43" s="138"/>
      <c r="F43" s="138"/>
      <c r="G43" s="138"/>
      <c r="H43" s="138"/>
      <c r="I43" s="138"/>
      <c r="J43" s="138"/>
      <c r="K43" s="64"/>
      <c r="L43" s="146" t="s">
        <v>53</v>
      </c>
      <c r="M43" s="147"/>
      <c r="N43" s="147"/>
      <c r="O43" s="147"/>
      <c r="P43" s="147"/>
      <c r="Q43" s="148"/>
    </row>
    <row r="44" spans="1:28" ht="24" customHeight="1" x14ac:dyDescent="0.35">
      <c r="A44" s="145"/>
      <c r="B44" s="27"/>
      <c r="C44" s="138"/>
      <c r="D44" s="138"/>
      <c r="E44" s="138"/>
      <c r="F44" s="138"/>
      <c r="G44" s="138"/>
      <c r="H44" s="138"/>
      <c r="I44" s="138"/>
      <c r="J44" s="138"/>
      <c r="K44" s="64"/>
      <c r="L44" s="146" t="s">
        <v>54</v>
      </c>
      <c r="M44" s="147"/>
      <c r="N44" s="147"/>
      <c r="O44" s="147"/>
      <c r="P44" s="147"/>
      <c r="Q44" s="148"/>
    </row>
    <row r="45" spans="1:28" ht="24" customHeight="1" thickBot="1" x14ac:dyDescent="0.4">
      <c r="A45" s="145"/>
      <c r="B45" s="67" t="s">
        <v>19</v>
      </c>
      <c r="C45" s="68"/>
      <c r="D45" s="69"/>
      <c r="E45" s="69"/>
      <c r="F45" s="68"/>
      <c r="G45" s="68"/>
      <c r="H45" s="68"/>
      <c r="I45" s="68"/>
      <c r="J45" s="68"/>
      <c r="K45" s="70"/>
      <c r="L45" s="71" t="s">
        <v>32</v>
      </c>
      <c r="M45" s="71" t="s">
        <v>33</v>
      </c>
      <c r="N45" s="109">
        <v>11</v>
      </c>
      <c r="O45" s="72" t="s">
        <v>17</v>
      </c>
      <c r="P45" s="109">
        <v>12</v>
      </c>
      <c r="Q45" s="73"/>
    </row>
    <row r="50" spans="3:15" ht="34.5" x14ac:dyDescent="0.45">
      <c r="E50" s="74"/>
    </row>
    <row r="53" spans="3:15" ht="30" x14ac:dyDescent="0.4">
      <c r="C53" s="75"/>
      <c r="D53" s="76"/>
      <c r="E53" s="76"/>
      <c r="F53" s="30"/>
      <c r="K53" s="77"/>
    </row>
    <row r="54" spans="3:15" x14ac:dyDescent="0.35">
      <c r="C54" s="29"/>
      <c r="D54" s="76"/>
      <c r="E54" s="76"/>
      <c r="F54" s="30"/>
    </row>
    <row r="57" spans="3:15" x14ac:dyDescent="0.35">
      <c r="F57" s="51"/>
      <c r="G57" s="51"/>
      <c r="H57" s="51"/>
      <c r="I57" s="51"/>
      <c r="J57" s="51"/>
      <c r="K57" s="51"/>
      <c r="L57" s="51"/>
      <c r="M57" s="51"/>
      <c r="N57" s="78"/>
      <c r="O57" s="51"/>
    </row>
    <row r="58" spans="3:15" x14ac:dyDescent="0.35">
      <c r="F58" s="51"/>
      <c r="G58" s="51"/>
      <c r="H58" s="51"/>
      <c r="I58" s="51"/>
      <c r="J58" s="51"/>
      <c r="K58" s="51"/>
      <c r="L58" s="51"/>
      <c r="M58" s="51"/>
      <c r="N58" s="78"/>
      <c r="O58" s="51"/>
    </row>
    <row r="59" spans="3:15" x14ac:dyDescent="0.35">
      <c r="F59" s="51"/>
      <c r="G59" s="51"/>
      <c r="H59" s="51"/>
      <c r="I59" s="51"/>
      <c r="J59" s="51"/>
      <c r="K59" s="51"/>
      <c r="L59" s="51"/>
      <c r="M59" s="51"/>
      <c r="N59" s="78"/>
      <c r="O59" s="51"/>
    </row>
    <row r="60" spans="3:15" x14ac:dyDescent="0.35">
      <c r="F60" s="51"/>
      <c r="G60" s="51"/>
      <c r="H60" s="51"/>
      <c r="I60" s="51"/>
      <c r="J60" s="51"/>
      <c r="K60" s="51"/>
      <c r="L60" s="51"/>
      <c r="M60" s="51"/>
      <c r="N60" s="78"/>
      <c r="O60" s="51"/>
    </row>
    <row r="61" spans="3:15" x14ac:dyDescent="0.35">
      <c r="F61" s="51"/>
      <c r="G61" s="51"/>
      <c r="H61" s="51"/>
      <c r="I61" s="51"/>
      <c r="J61" s="51"/>
      <c r="K61" s="51"/>
      <c r="L61" s="51"/>
      <c r="M61" s="51"/>
      <c r="N61" s="78"/>
      <c r="O61" s="51"/>
    </row>
    <row r="62" spans="3:15" x14ac:dyDescent="0.35">
      <c r="F62" s="51"/>
      <c r="G62" s="51"/>
      <c r="H62" s="51"/>
      <c r="I62" s="51"/>
      <c r="J62" s="51"/>
      <c r="K62" s="51"/>
      <c r="L62" s="51"/>
      <c r="M62" s="51"/>
      <c r="N62" s="78"/>
      <c r="O62" s="51"/>
    </row>
    <row r="63" spans="3:15" x14ac:dyDescent="0.35">
      <c r="F63" s="51"/>
      <c r="G63" s="51"/>
      <c r="H63" s="51"/>
      <c r="I63" s="51"/>
      <c r="J63" s="51"/>
      <c r="K63" s="51"/>
      <c r="L63" s="51"/>
      <c r="M63" s="51"/>
      <c r="N63" s="78"/>
      <c r="O63" s="51"/>
    </row>
    <row r="64" spans="3:15" x14ac:dyDescent="0.35">
      <c r="F64" s="51"/>
      <c r="G64" s="51"/>
      <c r="H64" s="51"/>
      <c r="I64" s="51"/>
      <c r="J64" s="51"/>
      <c r="K64" s="51"/>
      <c r="L64" s="51"/>
      <c r="M64" s="51"/>
      <c r="N64" s="78"/>
      <c r="O64" s="51"/>
    </row>
    <row r="65" spans="6:15" x14ac:dyDescent="0.35">
      <c r="F65" s="51"/>
      <c r="G65" s="51"/>
      <c r="H65" s="51"/>
      <c r="I65" s="51"/>
      <c r="J65" s="51"/>
      <c r="K65" s="51"/>
      <c r="L65" s="51"/>
      <c r="M65" s="51"/>
      <c r="N65" s="78"/>
      <c r="O65" s="51"/>
    </row>
    <row r="66" spans="6:15" x14ac:dyDescent="0.35">
      <c r="F66" s="51"/>
      <c r="G66" s="51"/>
      <c r="H66" s="51"/>
      <c r="I66" s="51"/>
      <c r="J66" s="51"/>
      <c r="K66" s="51"/>
      <c r="L66" s="51"/>
      <c r="M66" s="51"/>
      <c r="N66" s="78"/>
      <c r="O66" s="51"/>
    </row>
    <row r="67" spans="6:15" x14ac:dyDescent="0.35">
      <c r="F67" s="51"/>
      <c r="G67" s="51"/>
      <c r="H67" s="51"/>
      <c r="I67" s="51"/>
      <c r="J67" s="51"/>
      <c r="K67" s="51"/>
      <c r="L67" s="51"/>
      <c r="M67" s="51"/>
      <c r="N67" s="78"/>
      <c r="O67" s="51"/>
    </row>
    <row r="68" spans="6:15" x14ac:dyDescent="0.35">
      <c r="F68" s="51"/>
      <c r="G68" s="51"/>
      <c r="H68" s="51"/>
      <c r="I68" s="51"/>
      <c r="J68" s="51"/>
      <c r="K68" s="51"/>
      <c r="L68" s="51"/>
      <c r="M68" s="51"/>
      <c r="N68" s="78"/>
      <c r="O68" s="51"/>
    </row>
    <row r="69" spans="6:15" x14ac:dyDescent="0.35">
      <c r="F69" s="51"/>
      <c r="G69" s="51"/>
      <c r="H69" s="51"/>
      <c r="I69" s="51"/>
      <c r="J69" s="51"/>
      <c r="K69" s="51"/>
      <c r="L69" s="51"/>
      <c r="M69" s="51"/>
      <c r="N69" s="78"/>
      <c r="O69" s="51"/>
    </row>
    <row r="70" spans="6:15" x14ac:dyDescent="0.35">
      <c r="F70" s="51"/>
      <c r="G70" s="51"/>
      <c r="H70" s="51"/>
      <c r="I70" s="51"/>
      <c r="J70" s="51"/>
      <c r="K70" s="51"/>
      <c r="L70" s="51"/>
      <c r="M70" s="51"/>
      <c r="N70" s="78"/>
      <c r="O70" s="51"/>
    </row>
    <row r="71" spans="6:15" x14ac:dyDescent="0.35">
      <c r="F71" s="51"/>
      <c r="G71" s="51"/>
      <c r="H71" s="51"/>
      <c r="I71" s="51"/>
      <c r="J71" s="51"/>
      <c r="K71" s="51"/>
      <c r="L71" s="51"/>
      <c r="M71" s="51"/>
      <c r="N71" s="78"/>
      <c r="O71" s="51"/>
    </row>
    <row r="72" spans="6:15" x14ac:dyDescent="0.35">
      <c r="F72" s="51"/>
      <c r="G72" s="51"/>
      <c r="H72" s="51"/>
      <c r="I72" s="51"/>
      <c r="J72" s="51"/>
      <c r="K72" s="51"/>
      <c r="L72" s="51"/>
      <c r="M72" s="51"/>
      <c r="N72" s="78"/>
      <c r="O72" s="51"/>
    </row>
    <row r="73" spans="6:15" x14ac:dyDescent="0.35">
      <c r="F73" s="51"/>
      <c r="G73" s="51"/>
      <c r="H73" s="51"/>
      <c r="I73" s="51"/>
      <c r="J73" s="51"/>
      <c r="K73" s="51"/>
      <c r="L73" s="51"/>
      <c r="M73" s="51"/>
      <c r="N73" s="78"/>
      <c r="O73" s="51"/>
    </row>
    <row r="74" spans="6:15" ht="61.5" x14ac:dyDescent="0.85">
      <c r="F74" s="51"/>
      <c r="G74" s="149"/>
      <c r="H74" s="149"/>
      <c r="I74" s="149"/>
      <c r="J74" s="149"/>
      <c r="K74" s="149"/>
      <c r="L74" s="149"/>
      <c r="M74" s="149"/>
      <c r="N74" s="149"/>
      <c r="O74" s="79"/>
    </row>
    <row r="75" spans="6:15" ht="33" x14ac:dyDescent="0.45">
      <c r="F75" s="51"/>
      <c r="G75" s="80"/>
      <c r="H75" s="80"/>
      <c r="I75" s="80"/>
      <c r="J75" s="80"/>
      <c r="K75" s="80"/>
      <c r="L75" s="80"/>
      <c r="M75" s="80"/>
      <c r="N75" s="80"/>
      <c r="O75" s="80"/>
    </row>
    <row r="76" spans="6:15" ht="27.75" x14ac:dyDescent="0.4">
      <c r="F76" s="51"/>
      <c r="G76" s="137"/>
      <c r="H76" s="137"/>
      <c r="I76" s="137"/>
      <c r="J76" s="137"/>
      <c r="K76" s="137"/>
      <c r="L76" s="137"/>
      <c r="M76" s="137"/>
      <c r="N76" s="137"/>
      <c r="O76" s="81"/>
    </row>
    <row r="77" spans="6:15" ht="27.75" x14ac:dyDescent="0.4">
      <c r="F77" s="51"/>
      <c r="G77" s="137"/>
      <c r="H77" s="137"/>
      <c r="I77" s="137"/>
      <c r="J77" s="137"/>
      <c r="K77" s="137"/>
      <c r="L77" s="137"/>
      <c r="M77" s="137"/>
      <c r="N77" s="137"/>
      <c r="O77" s="81"/>
    </row>
    <row r="78" spans="6:15" ht="27.75" x14ac:dyDescent="0.4">
      <c r="F78" s="51"/>
      <c r="G78" s="137"/>
      <c r="H78" s="137"/>
      <c r="I78" s="137"/>
      <c r="J78" s="137"/>
      <c r="K78" s="137"/>
      <c r="L78" s="137"/>
      <c r="M78" s="137"/>
      <c r="N78" s="137"/>
      <c r="O78" s="81"/>
    </row>
    <row r="79" spans="6:15" ht="27.75" x14ac:dyDescent="0.4">
      <c r="F79" s="51"/>
      <c r="G79" s="137"/>
      <c r="H79" s="137"/>
      <c r="I79" s="137"/>
      <c r="J79" s="137"/>
      <c r="K79" s="137"/>
      <c r="L79" s="137"/>
      <c r="M79" s="137"/>
      <c r="N79" s="137"/>
      <c r="O79" s="81"/>
    </row>
    <row r="80" spans="6:15" ht="27.75" x14ac:dyDescent="0.4">
      <c r="F80" s="51"/>
      <c r="G80" s="137"/>
      <c r="H80" s="137"/>
      <c r="I80" s="137"/>
      <c r="J80" s="137"/>
      <c r="K80" s="137"/>
      <c r="L80" s="137"/>
      <c r="M80" s="137"/>
      <c r="N80" s="137"/>
      <c r="O80" s="81"/>
    </row>
    <row r="81" spans="6:15" ht="27.75" x14ac:dyDescent="0.4">
      <c r="F81" s="51"/>
      <c r="G81" s="137"/>
      <c r="H81" s="137"/>
      <c r="I81" s="137"/>
      <c r="J81" s="137"/>
      <c r="K81" s="137"/>
      <c r="L81" s="137"/>
      <c r="M81" s="137"/>
      <c r="N81" s="137"/>
      <c r="O81" s="81"/>
    </row>
    <row r="82" spans="6:15" x14ac:dyDescent="0.35">
      <c r="F82" s="51"/>
      <c r="G82" s="82"/>
      <c r="H82" s="83"/>
      <c r="I82" s="83"/>
      <c r="J82" s="82"/>
      <c r="K82" s="82"/>
      <c r="L82" s="82"/>
      <c r="M82" s="82"/>
      <c r="N82" s="82"/>
      <c r="O82" s="82"/>
    </row>
    <row r="83" spans="6:15" x14ac:dyDescent="0.35">
      <c r="F83" s="51"/>
      <c r="G83" s="84"/>
      <c r="H83" s="85"/>
      <c r="I83" s="85"/>
      <c r="J83" s="82"/>
      <c r="K83" s="82"/>
      <c r="L83" s="136"/>
      <c r="M83" s="136"/>
      <c r="N83" s="136"/>
      <c r="O83" s="86"/>
    </row>
    <row r="84" spans="6:15" x14ac:dyDescent="0.35">
      <c r="F84" s="51"/>
      <c r="G84" s="51"/>
      <c r="H84" s="51"/>
      <c r="I84" s="51"/>
      <c r="J84" s="51"/>
      <c r="K84" s="51"/>
      <c r="L84" s="51"/>
      <c r="M84" s="51"/>
      <c r="N84" s="78"/>
      <c r="O84" s="51"/>
    </row>
    <row r="85" spans="6:15" x14ac:dyDescent="0.35">
      <c r="F85" s="51"/>
      <c r="G85" s="51"/>
      <c r="H85" s="51"/>
      <c r="I85" s="51"/>
      <c r="J85" s="51"/>
      <c r="K85" s="51"/>
      <c r="L85" s="51"/>
      <c r="M85" s="51"/>
      <c r="N85" s="78"/>
      <c r="O85" s="51"/>
    </row>
    <row r="86" spans="6:15" x14ac:dyDescent="0.35">
      <c r="F86" s="51"/>
      <c r="G86" s="51"/>
      <c r="H86" s="51"/>
      <c r="I86" s="51"/>
      <c r="J86" s="51"/>
      <c r="K86" s="51"/>
      <c r="L86" s="51"/>
      <c r="M86" s="51"/>
      <c r="N86" s="78"/>
      <c r="O86" s="51"/>
    </row>
    <row r="87" spans="6:15" x14ac:dyDescent="0.35">
      <c r="F87" s="51"/>
      <c r="G87" s="51"/>
      <c r="H87" s="51"/>
      <c r="I87" s="51"/>
      <c r="J87" s="51"/>
      <c r="K87" s="51"/>
      <c r="L87" s="51"/>
      <c r="M87" s="51"/>
      <c r="N87" s="78"/>
      <c r="O87" s="51"/>
    </row>
    <row r="88" spans="6:15" x14ac:dyDescent="0.35">
      <c r="F88" s="51"/>
      <c r="G88" s="51"/>
      <c r="H88" s="51"/>
      <c r="I88" s="51"/>
      <c r="J88" s="51"/>
      <c r="K88" s="51"/>
      <c r="L88" s="51"/>
      <c r="M88" s="51"/>
      <c r="N88" s="78"/>
      <c r="O88" s="51"/>
    </row>
    <row r="89" spans="6:15" x14ac:dyDescent="0.35">
      <c r="F89" s="51"/>
      <c r="G89" s="51"/>
      <c r="H89" s="51"/>
      <c r="I89" s="51"/>
      <c r="J89" s="51"/>
      <c r="K89" s="51"/>
      <c r="L89" s="51"/>
      <c r="M89" s="51"/>
      <c r="N89" s="78"/>
      <c r="O89" s="51"/>
    </row>
    <row r="90" spans="6:15" x14ac:dyDescent="0.35">
      <c r="F90" s="51"/>
      <c r="G90" s="51"/>
      <c r="H90" s="51"/>
      <c r="I90" s="51"/>
      <c r="J90" s="51"/>
      <c r="K90" s="51"/>
      <c r="L90" s="51"/>
      <c r="M90" s="51"/>
      <c r="N90" s="78"/>
      <c r="O90" s="51"/>
    </row>
    <row r="91" spans="6:15" x14ac:dyDescent="0.35">
      <c r="F91" s="51"/>
      <c r="G91" s="51"/>
      <c r="H91" s="51"/>
      <c r="I91" s="51"/>
      <c r="J91" s="51"/>
      <c r="K91" s="51"/>
      <c r="L91" s="51"/>
      <c r="M91" s="51"/>
      <c r="N91" s="78"/>
      <c r="O91" s="51"/>
    </row>
    <row r="92" spans="6:15" x14ac:dyDescent="0.35">
      <c r="F92" s="51"/>
      <c r="G92" s="51"/>
      <c r="H92" s="51"/>
      <c r="I92" s="51"/>
      <c r="J92" s="51"/>
      <c r="K92" s="51"/>
      <c r="L92" s="51"/>
      <c r="M92" s="51"/>
      <c r="N92" s="78"/>
      <c r="O92" s="51"/>
    </row>
    <row r="93" spans="6:15" x14ac:dyDescent="0.35">
      <c r="F93" s="51"/>
      <c r="G93" s="51"/>
      <c r="H93" s="51"/>
      <c r="I93" s="51"/>
      <c r="J93" s="51"/>
      <c r="K93" s="51"/>
      <c r="L93" s="51"/>
      <c r="M93" s="51"/>
      <c r="N93" s="78"/>
      <c r="O93" s="51"/>
    </row>
    <row r="94" spans="6:15" x14ac:dyDescent="0.35">
      <c r="F94" s="51"/>
      <c r="G94" s="51"/>
      <c r="H94" s="51"/>
      <c r="I94" s="51"/>
      <c r="J94" s="51"/>
      <c r="K94" s="51"/>
      <c r="L94" s="51"/>
      <c r="M94" s="51"/>
      <c r="N94" s="78"/>
      <c r="O94" s="51"/>
    </row>
    <row r="95" spans="6:15" x14ac:dyDescent="0.35">
      <c r="F95" s="51"/>
      <c r="G95" s="51"/>
      <c r="H95" s="51"/>
      <c r="I95" s="51"/>
      <c r="J95" s="51"/>
      <c r="K95" s="51"/>
      <c r="L95" s="51"/>
      <c r="M95" s="51"/>
      <c r="N95" s="78"/>
      <c r="O95" s="51"/>
    </row>
    <row r="96" spans="6:15" x14ac:dyDescent="0.35">
      <c r="F96" s="51"/>
      <c r="G96" s="51"/>
      <c r="H96" s="51"/>
      <c r="I96" s="51"/>
      <c r="J96" s="51"/>
      <c r="K96" s="51"/>
      <c r="L96" s="51"/>
      <c r="M96" s="51"/>
      <c r="N96" s="78"/>
      <c r="O96" s="51"/>
    </row>
    <row r="97" spans="6:15" x14ac:dyDescent="0.35">
      <c r="F97" s="51"/>
      <c r="G97" s="51"/>
      <c r="H97" s="51"/>
      <c r="I97" s="51"/>
      <c r="J97" s="51"/>
      <c r="K97" s="51"/>
      <c r="L97" s="51"/>
      <c r="M97" s="51"/>
      <c r="N97" s="78"/>
      <c r="O97" s="51"/>
    </row>
    <row r="98" spans="6:15" x14ac:dyDescent="0.35">
      <c r="F98" s="51"/>
      <c r="G98" s="51"/>
      <c r="H98" s="51"/>
      <c r="I98" s="51"/>
      <c r="J98" s="51"/>
      <c r="K98" s="51"/>
      <c r="L98" s="51"/>
      <c r="M98" s="51"/>
      <c r="N98" s="78"/>
      <c r="O98" s="51"/>
    </row>
  </sheetData>
  <sheetProtection formatCells="0" formatColumns="0" formatRows="0" insertColumns="0" insertRows="0" insertHyperlinks="0" deleteColumns="0" deleteRows="0" selectLockedCells="1" sort="0" autoFilter="0" pivotTables="0"/>
  <mergeCells count="42">
    <mergeCell ref="O5:P7"/>
    <mergeCell ref="F5:N5"/>
    <mergeCell ref="C4:P4"/>
    <mergeCell ref="A38:A41"/>
    <mergeCell ref="L38:Q38"/>
    <mergeCell ref="C39:J39"/>
    <mergeCell ref="L39:Q39"/>
    <mergeCell ref="C40:J40"/>
    <mergeCell ref="L40:Q40"/>
    <mergeCell ref="C35:H35"/>
    <mergeCell ref="F8:F10"/>
    <mergeCell ref="G8:G10"/>
    <mergeCell ref="H8:H10"/>
    <mergeCell ref="I8:I10"/>
    <mergeCell ref="J8:J10"/>
    <mergeCell ref="F6:H7"/>
    <mergeCell ref="A42:A43"/>
    <mergeCell ref="C42:J42"/>
    <mergeCell ref="L42:Q42"/>
    <mergeCell ref="C43:J43"/>
    <mergeCell ref="L43:Q43"/>
    <mergeCell ref="A44:A45"/>
    <mergeCell ref="C44:J44"/>
    <mergeCell ref="L44:Q44"/>
    <mergeCell ref="G74:N74"/>
    <mergeCell ref="G76:N76"/>
    <mergeCell ref="I6:K7"/>
    <mergeCell ref="L6:N7"/>
    <mergeCell ref="L83:N83"/>
    <mergeCell ref="G77:N77"/>
    <mergeCell ref="C41:J41"/>
    <mergeCell ref="L41:Q41"/>
    <mergeCell ref="P8:P10"/>
    <mergeCell ref="O8:O10"/>
    <mergeCell ref="N8:N10"/>
    <mergeCell ref="M8:M10"/>
    <mergeCell ref="L8:L10"/>
    <mergeCell ref="K8:K10"/>
    <mergeCell ref="G78:N78"/>
    <mergeCell ref="G79:N79"/>
    <mergeCell ref="G80:N80"/>
    <mergeCell ref="G81:N81"/>
  </mergeCells>
  <printOptions horizontalCentered="1" verticalCentered="1"/>
  <pageMargins left="0" right="0" top="0" bottom="0" header="0" footer="0"/>
  <pageSetup paperSize="3" scale="60" orientation="landscape" r:id="rId1"/>
  <headerFooter alignWithMargins="0"/>
  <ignoredErrors>
    <ignoredError sqref="N23:N34 N12 N13:N15 N20:N21 N17:N1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2"/>
  <dimension ref="A1:P38"/>
  <sheetViews>
    <sheetView showGridLines="0" topLeftCell="A16" zoomScale="75" workbookViewId="0">
      <selection activeCell="I23" sqref="I23"/>
    </sheetView>
  </sheetViews>
  <sheetFormatPr defaultRowHeight="12.75" x14ac:dyDescent="0.2"/>
  <cols>
    <col min="1" max="1" width="2.5703125" customWidth="1"/>
    <col min="2" max="2" width="11.7109375" customWidth="1"/>
    <col min="3" max="3" width="33.7109375" bestFit="1" customWidth="1"/>
    <col min="4" max="4" width="18.85546875" customWidth="1"/>
    <col min="5" max="5" width="12" customWidth="1"/>
    <col min="6" max="6" width="12.28515625" customWidth="1"/>
    <col min="7" max="7" width="10.42578125" bestFit="1" customWidth="1"/>
    <col min="8" max="8" width="8.28515625" bestFit="1" customWidth="1"/>
    <col min="9" max="9" width="8.7109375" bestFit="1" customWidth="1"/>
    <col min="10" max="10" width="7.85546875" customWidth="1"/>
    <col min="11" max="11" width="9" bestFit="1" customWidth="1"/>
    <col min="12" max="12" width="9.5703125" customWidth="1"/>
    <col min="13" max="13" width="11.140625" customWidth="1"/>
    <col min="14" max="15" width="11.5703125" customWidth="1"/>
    <col min="16" max="16" width="1.7109375" customWidth="1"/>
    <col min="17" max="17" width="1.85546875" customWidth="1"/>
  </cols>
  <sheetData>
    <row r="1" spans="1:16" ht="12" customHeight="1" thickTop="1" thickBo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6"/>
    </row>
    <row r="2" spans="1:16" ht="37.5" customHeight="1" thickTop="1" thickBot="1" x14ac:dyDescent="0.25">
      <c r="A2" s="7"/>
      <c r="B2" s="174" t="s">
        <v>13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6"/>
    </row>
    <row r="3" spans="1:16" ht="23.25" customHeight="1" thickTop="1" thickBot="1" x14ac:dyDescent="0.3">
      <c r="A3" s="7"/>
      <c r="B3" s="171"/>
      <c r="C3" s="172"/>
      <c r="D3" s="173"/>
      <c r="E3" s="192" t="s">
        <v>14</v>
      </c>
      <c r="F3" s="193"/>
      <c r="G3" s="12"/>
      <c r="H3" s="12"/>
      <c r="I3" s="12"/>
      <c r="J3" s="12"/>
      <c r="K3" s="12"/>
      <c r="L3" s="12"/>
      <c r="M3" s="12"/>
      <c r="N3" s="191"/>
      <c r="O3" s="191"/>
      <c r="P3" s="8"/>
    </row>
    <row r="4" spans="1:16" ht="22.5" customHeight="1" thickTop="1" thickBot="1" x14ac:dyDescent="0.3">
      <c r="A4" s="7"/>
      <c r="B4" s="196" t="s">
        <v>0</v>
      </c>
      <c r="C4" s="198" t="s">
        <v>1</v>
      </c>
      <c r="D4" s="168"/>
      <c r="E4" s="194"/>
      <c r="F4" s="195"/>
      <c r="G4" s="12"/>
      <c r="H4" s="170"/>
      <c r="I4" s="170"/>
      <c r="J4" s="170"/>
      <c r="K4" s="170"/>
      <c r="L4" s="170"/>
      <c r="M4" s="170"/>
      <c r="N4" s="191"/>
      <c r="O4" s="191"/>
      <c r="P4" s="8"/>
    </row>
    <row r="5" spans="1:16" ht="34.5" customHeight="1" thickBot="1" x14ac:dyDescent="0.25">
      <c r="A5" s="7"/>
      <c r="B5" s="197"/>
      <c r="C5" s="199"/>
      <c r="D5" s="169"/>
      <c r="E5" s="2" t="s">
        <v>9</v>
      </c>
      <c r="F5" s="1" t="s">
        <v>10</v>
      </c>
      <c r="G5" s="13"/>
      <c r="H5" s="13"/>
      <c r="I5" s="13"/>
      <c r="J5" s="13"/>
      <c r="K5" s="13"/>
      <c r="L5" s="13"/>
      <c r="M5" s="13"/>
      <c r="N5" s="13"/>
      <c r="O5" s="13"/>
      <c r="P5" s="8"/>
    </row>
    <row r="6" spans="1:16" ht="20.100000000000001" customHeight="1" x14ac:dyDescent="0.25">
      <c r="A6" s="7"/>
      <c r="B6" s="98">
        <v>4</v>
      </c>
      <c r="C6" s="99" t="s">
        <v>55</v>
      </c>
      <c r="D6" s="99"/>
      <c r="E6" s="117">
        <v>661</v>
      </c>
      <c r="F6" s="118">
        <v>533</v>
      </c>
      <c r="G6" s="11"/>
      <c r="H6" s="14"/>
      <c r="I6" s="14"/>
      <c r="J6" s="14"/>
      <c r="K6" s="14"/>
      <c r="L6" s="14"/>
      <c r="M6" s="14"/>
      <c r="N6" s="14"/>
      <c r="O6" s="14"/>
      <c r="P6" s="8"/>
    </row>
    <row r="7" spans="1:16" ht="20.100000000000001" customHeight="1" x14ac:dyDescent="0.25">
      <c r="A7" s="7"/>
      <c r="B7" s="100"/>
      <c r="C7" s="101" t="s">
        <v>40</v>
      </c>
      <c r="D7" s="101"/>
      <c r="E7" s="119">
        <v>4635</v>
      </c>
      <c r="F7" s="120">
        <v>1794</v>
      </c>
      <c r="G7" s="11"/>
      <c r="H7" s="14"/>
      <c r="I7" s="14"/>
      <c r="J7" s="14"/>
      <c r="K7" s="14"/>
      <c r="L7" s="14"/>
      <c r="M7" s="14"/>
      <c r="N7" s="14"/>
      <c r="O7" s="14"/>
      <c r="P7" s="8"/>
    </row>
    <row r="8" spans="1:16" ht="20.100000000000001" customHeight="1" x14ac:dyDescent="0.25">
      <c r="A8" s="7"/>
      <c r="B8" s="100"/>
      <c r="C8" s="101"/>
      <c r="D8" s="101"/>
      <c r="E8" s="119"/>
      <c r="F8" s="120"/>
      <c r="G8" s="3"/>
      <c r="H8" s="14"/>
      <c r="I8" s="14"/>
      <c r="J8" s="14"/>
      <c r="K8" s="14"/>
      <c r="L8" s="14"/>
      <c r="M8" s="14"/>
      <c r="N8" s="14"/>
      <c r="O8" s="14"/>
      <c r="P8" s="8"/>
    </row>
    <row r="9" spans="1:16" ht="20.100000000000001" customHeight="1" x14ac:dyDescent="0.25">
      <c r="A9" s="7"/>
      <c r="B9" s="100">
        <v>13</v>
      </c>
      <c r="C9" s="101" t="s">
        <v>44</v>
      </c>
      <c r="D9" s="101"/>
      <c r="E9" s="119">
        <v>9768</v>
      </c>
      <c r="F9" s="120">
        <v>2617</v>
      </c>
      <c r="G9" s="3"/>
      <c r="H9" s="14"/>
      <c r="I9" s="14"/>
      <c r="J9" s="14"/>
      <c r="K9" s="14"/>
      <c r="L9" s="14"/>
      <c r="M9" s="14"/>
      <c r="N9" s="14"/>
      <c r="O9" s="14"/>
      <c r="P9" s="8"/>
    </row>
    <row r="10" spans="1:16" ht="20.100000000000001" customHeight="1" x14ac:dyDescent="0.25">
      <c r="A10" s="7"/>
      <c r="B10" s="100"/>
      <c r="C10" s="101"/>
      <c r="D10" s="101"/>
      <c r="E10" s="119"/>
      <c r="F10" s="120"/>
      <c r="G10" s="3"/>
      <c r="H10" s="14"/>
      <c r="I10" s="14"/>
      <c r="J10" s="14"/>
      <c r="K10" s="14"/>
      <c r="L10" s="14"/>
      <c r="M10" s="14"/>
      <c r="N10" s="14"/>
      <c r="O10" s="14"/>
      <c r="P10" s="8"/>
    </row>
    <row r="11" spans="1:16" ht="20.100000000000001" customHeight="1" x14ac:dyDescent="0.25">
      <c r="A11" s="7"/>
      <c r="B11" s="100">
        <v>18</v>
      </c>
      <c r="C11" s="101" t="s">
        <v>47</v>
      </c>
      <c r="D11" s="101"/>
      <c r="E11" s="119">
        <v>528</v>
      </c>
      <c r="F11" s="120">
        <v>411</v>
      </c>
      <c r="G11" s="3"/>
      <c r="H11" s="14"/>
      <c r="I11" s="14"/>
      <c r="J11" s="14"/>
      <c r="K11" s="14"/>
      <c r="L11" s="14"/>
      <c r="M11" s="14"/>
      <c r="N11" s="14"/>
      <c r="O11" s="14"/>
      <c r="P11" s="8"/>
    </row>
    <row r="12" spans="1:16" ht="20.100000000000001" customHeight="1" x14ac:dyDescent="0.25">
      <c r="A12" s="7"/>
      <c r="B12" s="100"/>
      <c r="C12" s="101" t="s">
        <v>46</v>
      </c>
      <c r="D12" s="101"/>
      <c r="E12" s="119">
        <v>573</v>
      </c>
      <c r="F12" s="120">
        <v>476</v>
      </c>
      <c r="G12" s="3"/>
      <c r="H12" s="14"/>
      <c r="I12" s="14"/>
      <c r="J12" s="14"/>
      <c r="K12" s="14"/>
      <c r="L12" s="14"/>
      <c r="M12" s="14"/>
      <c r="N12" s="14"/>
      <c r="O12" s="14"/>
      <c r="P12" s="8"/>
    </row>
    <row r="13" spans="1:16" ht="20.100000000000001" customHeight="1" x14ac:dyDescent="0.25">
      <c r="A13" s="7"/>
      <c r="B13" s="100"/>
      <c r="C13" s="101"/>
      <c r="D13" s="101"/>
      <c r="E13" s="119"/>
      <c r="F13" s="120"/>
      <c r="G13" s="3"/>
      <c r="H13" s="14"/>
      <c r="I13" s="14"/>
      <c r="J13" s="14"/>
      <c r="K13" s="14"/>
      <c r="L13" s="14"/>
      <c r="M13" s="14"/>
      <c r="N13" s="14"/>
      <c r="O13" s="14"/>
      <c r="P13" s="8"/>
    </row>
    <row r="14" spans="1:16" ht="20.100000000000001" customHeight="1" x14ac:dyDescent="0.25">
      <c r="A14" s="7"/>
      <c r="B14" s="100"/>
      <c r="C14" s="101"/>
      <c r="D14" s="101"/>
      <c r="E14" s="119"/>
      <c r="F14" s="120"/>
      <c r="G14" s="3"/>
      <c r="H14" s="14"/>
      <c r="I14" s="14"/>
      <c r="J14" s="14"/>
      <c r="K14" s="14"/>
      <c r="L14" s="14"/>
      <c r="M14" s="14"/>
      <c r="N14" s="14"/>
      <c r="O14" s="14"/>
      <c r="P14" s="8"/>
    </row>
    <row r="15" spans="1:16" ht="20.100000000000001" customHeight="1" x14ac:dyDescent="0.25">
      <c r="A15" s="7"/>
      <c r="B15" s="100"/>
      <c r="C15" s="101"/>
      <c r="D15" s="101"/>
      <c r="E15" s="119"/>
      <c r="F15" s="120"/>
      <c r="G15" s="3"/>
      <c r="H15" s="14"/>
      <c r="I15" s="14"/>
      <c r="J15" s="14"/>
      <c r="K15" s="14"/>
      <c r="L15" s="14"/>
      <c r="M15" s="14"/>
      <c r="N15" s="14"/>
      <c r="O15" s="14"/>
      <c r="P15" s="8"/>
    </row>
    <row r="16" spans="1:16" ht="20.100000000000001" customHeight="1" x14ac:dyDescent="0.25">
      <c r="A16" s="7"/>
      <c r="B16" s="100"/>
      <c r="C16" s="101"/>
      <c r="D16" s="101"/>
      <c r="E16" s="102"/>
      <c r="F16" s="103"/>
      <c r="G16" s="3"/>
      <c r="H16" s="14"/>
      <c r="I16" s="14"/>
      <c r="J16" s="14"/>
      <c r="K16" s="14"/>
      <c r="L16" s="14"/>
      <c r="M16" s="14"/>
      <c r="N16" s="14"/>
      <c r="O16" s="14"/>
      <c r="P16" s="8"/>
    </row>
    <row r="17" spans="1:16" ht="20.100000000000001" customHeight="1" x14ac:dyDescent="0.25">
      <c r="A17" s="7"/>
      <c r="B17" s="100"/>
      <c r="C17" s="101"/>
      <c r="D17" s="101"/>
      <c r="E17" s="102"/>
      <c r="F17" s="103"/>
      <c r="G17" s="3"/>
      <c r="H17" s="14"/>
      <c r="I17" s="14"/>
      <c r="J17" s="14"/>
      <c r="K17" s="14"/>
      <c r="L17" s="14"/>
      <c r="M17" s="14"/>
      <c r="N17" s="14"/>
      <c r="O17" s="14"/>
      <c r="P17" s="8"/>
    </row>
    <row r="18" spans="1:16" ht="20.100000000000001" customHeight="1" x14ac:dyDescent="0.25">
      <c r="A18" s="7"/>
      <c r="B18" s="100"/>
      <c r="C18" s="101"/>
      <c r="D18" s="101"/>
      <c r="E18" s="102"/>
      <c r="F18" s="103"/>
      <c r="G18" s="3"/>
      <c r="H18" s="14"/>
      <c r="I18" s="14"/>
      <c r="J18" s="14"/>
      <c r="K18" s="14"/>
      <c r="L18" s="14"/>
      <c r="M18" s="14"/>
      <c r="N18" s="14"/>
      <c r="O18" s="14"/>
      <c r="P18" s="8"/>
    </row>
    <row r="19" spans="1:16" ht="20.100000000000001" customHeight="1" x14ac:dyDescent="0.25">
      <c r="A19" s="7"/>
      <c r="B19" s="100"/>
      <c r="C19" s="101"/>
      <c r="D19" s="101"/>
      <c r="E19" s="102"/>
      <c r="F19" s="103"/>
      <c r="G19" s="3"/>
      <c r="H19" s="14"/>
      <c r="I19" s="14"/>
      <c r="J19" s="14"/>
      <c r="K19" s="14"/>
      <c r="L19" s="14"/>
      <c r="M19" s="14"/>
      <c r="N19" s="14"/>
      <c r="O19" s="14"/>
      <c r="P19" s="8"/>
    </row>
    <row r="20" spans="1:16" ht="20.100000000000001" customHeight="1" x14ac:dyDescent="0.25">
      <c r="A20" s="7"/>
      <c r="B20" s="100"/>
      <c r="C20" s="101"/>
      <c r="D20" s="101"/>
      <c r="E20" s="102"/>
      <c r="F20" s="103"/>
      <c r="G20" s="3"/>
      <c r="H20" s="14"/>
      <c r="I20" s="14"/>
      <c r="J20" s="14"/>
      <c r="K20" s="14"/>
      <c r="L20" s="14"/>
      <c r="M20" s="14"/>
      <c r="N20" s="14"/>
      <c r="O20" s="14"/>
      <c r="P20" s="8"/>
    </row>
    <row r="21" spans="1:16" ht="20.100000000000001" customHeight="1" x14ac:dyDescent="0.25">
      <c r="A21" s="7"/>
      <c r="B21" s="100"/>
      <c r="C21" s="101"/>
      <c r="D21" s="101"/>
      <c r="E21" s="102"/>
      <c r="F21" s="103"/>
      <c r="G21" s="3"/>
      <c r="H21" s="14"/>
      <c r="I21" s="14"/>
      <c r="J21" s="14"/>
      <c r="K21" s="14"/>
      <c r="L21" s="14"/>
      <c r="M21" s="14"/>
      <c r="N21" s="14"/>
      <c r="O21" s="14"/>
      <c r="P21" s="8"/>
    </row>
    <row r="22" spans="1:16" ht="20.100000000000001" customHeight="1" x14ac:dyDescent="0.25">
      <c r="A22" s="7"/>
      <c r="B22" s="100"/>
      <c r="C22" s="101"/>
      <c r="D22" s="101"/>
      <c r="E22" s="102"/>
      <c r="F22" s="103"/>
      <c r="G22" s="3"/>
      <c r="H22" s="14"/>
      <c r="I22" s="14"/>
      <c r="J22" s="14"/>
      <c r="K22" s="14"/>
      <c r="L22" s="14"/>
      <c r="M22" s="14"/>
      <c r="N22" s="14"/>
      <c r="O22" s="14"/>
      <c r="P22" s="8"/>
    </row>
    <row r="23" spans="1:16" ht="20.100000000000001" customHeight="1" x14ac:dyDescent="0.25">
      <c r="A23" s="7"/>
      <c r="B23" s="100"/>
      <c r="C23" s="101"/>
      <c r="D23" s="101"/>
      <c r="E23" s="102"/>
      <c r="F23" s="103"/>
      <c r="G23" s="3"/>
      <c r="H23" s="14"/>
      <c r="I23" s="14"/>
      <c r="J23" s="14"/>
      <c r="K23" s="14"/>
      <c r="L23" s="14"/>
      <c r="M23" s="14"/>
      <c r="N23" s="14"/>
      <c r="O23" s="14"/>
      <c r="P23" s="8"/>
    </row>
    <row r="24" spans="1:16" ht="20.100000000000001" customHeight="1" x14ac:dyDescent="0.25">
      <c r="A24" s="7"/>
      <c r="B24" s="100"/>
      <c r="C24" s="101"/>
      <c r="D24" s="101"/>
      <c r="E24" s="102"/>
      <c r="F24" s="103"/>
      <c r="G24" s="3"/>
      <c r="H24" s="14"/>
      <c r="I24" s="14"/>
      <c r="J24" s="14"/>
      <c r="K24" s="14"/>
      <c r="L24" s="14"/>
      <c r="M24" s="14"/>
      <c r="N24" s="14"/>
      <c r="O24" s="14"/>
      <c r="P24" s="8"/>
    </row>
    <row r="25" spans="1:16" ht="20.100000000000001" customHeight="1" thickBot="1" x14ac:dyDescent="0.3">
      <c r="A25" s="7"/>
      <c r="B25" s="104"/>
      <c r="C25" s="105"/>
      <c r="D25" s="105"/>
      <c r="E25" s="106"/>
      <c r="F25" s="107"/>
      <c r="G25" s="3"/>
      <c r="H25" s="14"/>
      <c r="I25" s="14"/>
      <c r="J25" s="14"/>
      <c r="K25" s="14"/>
      <c r="L25" s="14"/>
      <c r="M25" s="14"/>
      <c r="N25" s="14"/>
      <c r="O25" s="14"/>
      <c r="P25" s="8"/>
    </row>
    <row r="26" spans="1:16" ht="20.100000000000001" customHeight="1" thickBot="1" x14ac:dyDescent="0.35">
      <c r="A26" s="7"/>
      <c r="B26" s="200" t="s">
        <v>2</v>
      </c>
      <c r="C26" s="201"/>
      <c r="D26" s="202"/>
      <c r="E26" s="108">
        <f>SUM(E6:E25)</f>
        <v>16165</v>
      </c>
      <c r="F26" s="108">
        <f>SUM(F6:F25)</f>
        <v>5831</v>
      </c>
      <c r="G26" s="3"/>
      <c r="H26" s="15"/>
      <c r="I26" s="15"/>
      <c r="J26" s="15"/>
      <c r="K26" s="15"/>
      <c r="L26" s="15"/>
      <c r="M26" s="15"/>
      <c r="N26" s="15"/>
      <c r="O26" s="15"/>
      <c r="P26" s="8"/>
    </row>
    <row r="27" spans="1:16" x14ac:dyDescent="0.2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8"/>
    </row>
    <row r="28" spans="1:16" x14ac:dyDescent="0.2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8"/>
    </row>
    <row r="29" spans="1:16" ht="13.5" thickBot="1" x14ac:dyDescent="0.25">
      <c r="A29" s="7"/>
      <c r="B29" s="3"/>
      <c r="C29" s="3"/>
      <c r="D29" s="3"/>
      <c r="E29" s="3"/>
      <c r="F29" s="3"/>
      <c r="G29" s="3"/>
      <c r="H29" s="3"/>
      <c r="I29" s="3"/>
      <c r="J29" s="3"/>
      <c r="K29" s="10"/>
      <c r="L29" s="189"/>
      <c r="M29" s="189"/>
      <c r="N29" s="189"/>
      <c r="O29" s="189"/>
      <c r="P29" s="190"/>
    </row>
    <row r="30" spans="1:16" ht="13.5" thickTop="1" x14ac:dyDescent="0.2">
      <c r="A30" s="7"/>
      <c r="B30" s="3"/>
      <c r="C30" s="3"/>
      <c r="D30" s="3"/>
      <c r="E30" s="3"/>
      <c r="F30" s="3"/>
      <c r="K30" s="180"/>
      <c r="L30" s="181"/>
      <c r="M30" s="181"/>
      <c r="N30" s="181"/>
      <c r="O30" s="181"/>
      <c r="P30" s="182"/>
    </row>
    <row r="31" spans="1:16" ht="15" x14ac:dyDescent="0.25">
      <c r="A31" s="7"/>
      <c r="B31" s="3"/>
      <c r="C31" s="3"/>
      <c r="D31" s="3"/>
      <c r="E31" s="3"/>
      <c r="F31" s="3"/>
      <c r="K31" s="183" t="s">
        <v>16</v>
      </c>
      <c r="L31" s="184"/>
      <c r="M31" s="184"/>
      <c r="N31" s="184"/>
      <c r="O31" s="184"/>
      <c r="P31" s="185"/>
    </row>
    <row r="32" spans="1:16" ht="15" x14ac:dyDescent="0.25">
      <c r="A32" s="7"/>
      <c r="B32" s="3"/>
      <c r="C32" s="3"/>
      <c r="D32" s="3"/>
      <c r="E32" s="3"/>
      <c r="F32" s="3"/>
      <c r="K32" s="183" t="s">
        <v>3</v>
      </c>
      <c r="L32" s="184"/>
      <c r="M32" s="184"/>
      <c r="N32" s="184"/>
      <c r="O32" s="184"/>
      <c r="P32" s="185"/>
    </row>
    <row r="33" spans="1:16" ht="15" x14ac:dyDescent="0.25">
      <c r="A33" s="7"/>
      <c r="B33" s="3"/>
      <c r="C33" s="3"/>
      <c r="D33" s="3"/>
      <c r="E33" s="3"/>
      <c r="F33" s="3"/>
      <c r="K33" s="186" t="s">
        <v>57</v>
      </c>
      <c r="L33" s="187"/>
      <c r="M33" s="187"/>
      <c r="N33" s="187"/>
      <c r="O33" s="187"/>
      <c r="P33" s="188"/>
    </row>
    <row r="34" spans="1:16" ht="15" x14ac:dyDescent="0.25">
      <c r="A34" s="7"/>
      <c r="B34" s="3"/>
      <c r="C34" s="3"/>
      <c r="D34" s="3"/>
      <c r="E34" s="3"/>
      <c r="F34" s="3"/>
      <c r="K34" s="177" t="s">
        <v>52</v>
      </c>
      <c r="L34" s="178"/>
      <c r="M34" s="178"/>
      <c r="N34" s="178"/>
      <c r="O34" s="178"/>
      <c r="P34" s="179"/>
    </row>
    <row r="35" spans="1:16" ht="15" x14ac:dyDescent="0.25">
      <c r="A35" s="7"/>
      <c r="B35" s="3"/>
      <c r="C35" s="3"/>
      <c r="D35" s="3"/>
      <c r="E35" s="3"/>
      <c r="F35" s="3"/>
      <c r="K35" s="177" t="s">
        <v>53</v>
      </c>
      <c r="L35" s="178"/>
      <c r="M35" s="178"/>
      <c r="N35" s="178"/>
      <c r="O35" s="178"/>
      <c r="P35" s="179"/>
    </row>
    <row r="36" spans="1:16" ht="15" x14ac:dyDescent="0.25">
      <c r="A36" s="7"/>
      <c r="B36" s="3"/>
      <c r="C36" s="3"/>
      <c r="D36" s="3"/>
      <c r="E36" s="3"/>
      <c r="F36" s="3"/>
      <c r="K36" s="177" t="s">
        <v>54</v>
      </c>
      <c r="L36" s="178"/>
      <c r="M36" s="178"/>
      <c r="N36" s="178"/>
      <c r="O36" s="178"/>
      <c r="P36" s="179"/>
    </row>
    <row r="37" spans="1:16" ht="15.75" thickBot="1" x14ac:dyDescent="0.3">
      <c r="A37" s="19" t="s">
        <v>19</v>
      </c>
      <c r="B37" s="10"/>
      <c r="C37" s="10"/>
      <c r="D37" s="10"/>
      <c r="E37" s="10"/>
      <c r="F37" s="10"/>
      <c r="G37" s="10"/>
      <c r="H37" s="10"/>
      <c r="I37" s="10"/>
      <c r="J37" s="10"/>
      <c r="K37" s="9"/>
      <c r="L37" s="16" t="s">
        <v>18</v>
      </c>
      <c r="M37" s="111">
        <v>12</v>
      </c>
      <c r="N37" s="17" t="s">
        <v>17</v>
      </c>
      <c r="O37" s="111">
        <v>12</v>
      </c>
      <c r="P37" s="18"/>
    </row>
    <row r="38" spans="1:16" ht="9.75" customHeight="1" thickTop="1" x14ac:dyDescent="0.2">
      <c r="M38" s="110"/>
    </row>
  </sheetData>
  <mergeCells count="18">
    <mergeCell ref="L29:P29"/>
    <mergeCell ref="N3:O4"/>
    <mergeCell ref="E3:F4"/>
    <mergeCell ref="B4:B5"/>
    <mergeCell ref="C4:C5"/>
    <mergeCell ref="B26:D26"/>
    <mergeCell ref="K36:P36"/>
    <mergeCell ref="K30:P30"/>
    <mergeCell ref="K31:P31"/>
    <mergeCell ref="K32:P32"/>
    <mergeCell ref="K33:P33"/>
    <mergeCell ref="K34:P34"/>
    <mergeCell ref="K35:P35"/>
    <mergeCell ref="D4:D5"/>
    <mergeCell ref="H4:J4"/>
    <mergeCell ref="K4:M4"/>
    <mergeCell ref="B3:D3"/>
    <mergeCell ref="B2:P2"/>
  </mergeCells>
  <phoneticPr fontId="0" type="noConversion"/>
  <printOptions horizontalCentered="1" verticalCentered="1"/>
  <pageMargins left="0.5" right="0.08" top="0.99" bottom="0.5" header="0.12" footer="0.5"/>
  <pageSetup paperSize="3" scale="80" orientation="landscape" r:id="rId1"/>
  <headerFooter alignWithMargins="0">
    <oddFooter>&amp;RRev. Jan  2009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BEA61A2B471C42AE2DC8DD0ACB3349" ma:contentTypeVersion="8" ma:contentTypeDescription="Create a new document." ma:contentTypeScope="" ma:versionID="15e1c34431b46e53a52f56cf58572898">
  <xsd:schema xmlns:xsd="http://www.w3.org/2001/XMLSchema" xmlns:xs="http://www.w3.org/2001/XMLSchema" xmlns:p="http://schemas.microsoft.com/office/2006/metadata/properties" xmlns:ns2="b1177c4e-79e0-4b8d-ba6e-6e7fc5b2b231" xmlns:ns3="0b41a49a-c646-4a0d-8ddc-903c7eb44058" targetNamespace="http://schemas.microsoft.com/office/2006/metadata/properties" ma:root="true" ma:fieldsID="bc08c9e8e384b1954cc9dc8afefad269" ns2:_="" ns3:_="">
    <xsd:import namespace="b1177c4e-79e0-4b8d-ba6e-6e7fc5b2b231"/>
    <xsd:import namespace="0b41a49a-c646-4a0d-8ddc-903c7eb440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3:SharedWithUsers" minOccurs="0"/>
                <xsd:element ref="ns3:SharedWithDetail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177c4e-79e0-4b8d-ba6e-6e7fc5b2b23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12" nillable="true" ma:displayName="Sign-off status" ma:internalName="Sign_x002d_off_x0020_status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41a49a-c646-4a0d-8ddc-903c7eb4405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b1177c4e-79e0-4b8d-ba6e-6e7fc5b2b231" xsi:nil="true"/>
  </documentManagement>
</p:properties>
</file>

<file path=customXml/itemProps1.xml><?xml version="1.0" encoding="utf-8"?>
<ds:datastoreItem xmlns:ds="http://schemas.openxmlformats.org/officeDocument/2006/customXml" ds:itemID="{4BB096C4-AA67-4EDA-A72B-F118012A7D06}"/>
</file>

<file path=customXml/itemProps2.xml><?xml version="1.0" encoding="utf-8"?>
<ds:datastoreItem xmlns:ds="http://schemas.openxmlformats.org/officeDocument/2006/customXml" ds:itemID="{1B213CD6-6660-4CED-A38A-20F25342016B}"/>
</file>

<file path=customXml/itemProps3.xml><?xml version="1.0" encoding="utf-8"?>
<ds:datastoreItem xmlns:ds="http://schemas.openxmlformats.org/officeDocument/2006/customXml" ds:itemID="{6103C60B-C15A-4310-86FA-D2FF103A6D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RIPARIAN BUFFER IMPACTS SUMMARY</vt:lpstr>
      <vt:lpstr>Wetlands In Buffers</vt:lpstr>
      <vt:lpstr>'RIPARIAN BUFFER IMPACTS SUMMARY'!Print_Area</vt:lpstr>
      <vt:lpstr>'Wetlands In Buffers'!Print_Area</vt:lpstr>
    </vt:vector>
  </TitlesOfParts>
  <Company>NC 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jerrys</dc:creator>
  <cp:lastModifiedBy>Jason Harvey</cp:lastModifiedBy>
  <cp:lastPrinted>2020-04-01T12:13:38Z</cp:lastPrinted>
  <dcterms:created xsi:type="dcterms:W3CDTF">2001-01-22T12:22:11Z</dcterms:created>
  <dcterms:modified xsi:type="dcterms:W3CDTF">2020-05-19T21:01:48Z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0x01010082BEA61A2B471C42AE2DC8DD0ACB3349</vt:lpwstr>
  </property>
</Properties>
</file>